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53222"/>
  <mc:AlternateContent xmlns:mc="http://schemas.openxmlformats.org/markup-compatibility/2006">
    <mc:Choice Requires="x15">
      <x15ac:absPath xmlns:x15ac="http://schemas.microsoft.com/office/spreadsheetml/2010/11/ac" url="G:\MOU\PY25 MOU\MOU\Submitted\"/>
    </mc:Choice>
  </mc:AlternateContent>
  <workbookProtection workbookAlgorithmName="SHA-512" workbookHashValue="yBErWG8rNaD8/J1uqPxsAM2Sh+zL12T9Ct8J86s9vUPmVlADRdp5xDcDnVvymowAYNH5b4e2ANZhYp3z8EEh8Q==" workbookSaltValue="boXTrL6d5JQDqhmfG+1efQ==" workbookSpinCount="100000" lockStructure="1"/>
  <bookViews>
    <workbookView xWindow="0" yWindow="0" windowWidth="26083" windowHeight="10882" tabRatio="767" firstSheet="3" activeTab="9"/>
  </bookViews>
  <sheets>
    <sheet name="Instructions" sheetId="46" r:id="rId1"/>
    <sheet name="Infrastructure Cost Definitions" sheetId="2" r:id="rId2"/>
    <sheet name="System Costs Definitions" sheetId="3" r:id="rId3"/>
    <sheet name="A-Total FTEs All Centers" sheetId="44" r:id="rId4"/>
    <sheet name="B-Total Costs All (original)" sheetId="45" state="hidden" r:id="rId5"/>
    <sheet name="B-Total Shared Costs All Ctrs" sheetId="60" r:id="rId6"/>
    <sheet name="B.2-OSO Costs All Ctrs" sheetId="61" r:id="rId7"/>
    <sheet name="C-FTEs-Center 1" sheetId="31" r:id="rId8"/>
    <sheet name="D-Shared Costs-Center 1" sheetId="32" r:id="rId9"/>
    <sheet name="D.2-OSO Costs-Center 1" sheetId="62" r:id="rId10"/>
    <sheet name="FTEs-Center 2" sheetId="49" r:id="rId11"/>
    <sheet name="Shared Costs-Center 2" sheetId="54" r:id="rId12"/>
    <sheet name="D.2-OSO Costs-Center 2" sheetId="63" r:id="rId13"/>
    <sheet name="FTEs-Center 3" sheetId="50" r:id="rId14"/>
    <sheet name="Shared Costs-Center 3" sheetId="55" r:id="rId15"/>
    <sheet name="D.2-OSO Costs-Center 3" sheetId="64" r:id="rId16"/>
    <sheet name="FTEs-Center 4" sheetId="51" r:id="rId17"/>
    <sheet name="Shared Costs-Center 4" sheetId="56" r:id="rId18"/>
    <sheet name="D.2-OSO Costs-Center 4" sheetId="65" r:id="rId19"/>
    <sheet name="FTEs-Center 5" sheetId="52" r:id="rId20"/>
    <sheet name="Shared Costs-Center 5" sheetId="57" r:id="rId21"/>
    <sheet name="D.2-OSO Costs-Center 5" sheetId="69" r:id="rId22"/>
    <sheet name="FTEs-Center 6" sheetId="53" r:id="rId23"/>
    <sheet name="Shared Costs-Center 6" sheetId="58" r:id="rId24"/>
    <sheet name="D.2-OSO Costs-Center 6" sheetId="70" r:id="rId25"/>
    <sheet name="FTEs-Center X" sheetId="47" r:id="rId26"/>
    <sheet name="Shared Costs-Center X" sheetId="59" r:id="rId27"/>
    <sheet name="D.2-OSO Costs-Center X" sheetId="68" r:id="rId28"/>
  </sheets>
  <definedNames>
    <definedName name="Input_Other_Line_Items1" comment="Input range for other line items">'D-Shared Costs-Center 1'!$A$21:$A$26,'D-Shared Costs-Center 1'!$A$31:$A$36,'D-Shared Costs-Center 1'!$A$39:$A$44,'D-Shared Costs-Center 1'!$A$48:$A$53,'D-Shared Costs-Center 1'!$A$72:$A$74</definedName>
    <definedName name="Input_Others1" comment="Input range to identify other MOU partners" localSheetId="8">'D-Shared Costs-Center 1'!$V$11:$Y$11</definedName>
    <definedName name="Input_Others2" comment="Input range for Other Partners">'Shared Costs-Center 2'!$V$11:$Y$11</definedName>
    <definedName name="Input_Others3">'Shared Costs-Center 3'!$V$11:$Y$11</definedName>
    <definedName name="Input_Others4">'Shared Costs-Center 4'!$V$11:$Y$11</definedName>
    <definedName name="Input_Others5">'Shared Costs-Center 5'!$V$11:$Y$11</definedName>
    <definedName name="Input_Others6">'Shared Costs-Center 6'!$V$11:$Y$11</definedName>
    <definedName name="Input_OthersX">'Shared Costs-Center X'!$V$11:$Y$11</definedName>
    <definedName name="_xlnm.Print_Titles" localSheetId="5">'B-Total Shared Costs All Ctrs'!$1:$8</definedName>
    <definedName name="_xlnm.Print_Titles" localSheetId="8">'D-Shared Costs-Center 1'!$1:$8</definedName>
    <definedName name="_xlnm.Print_Titles" localSheetId="11">'Shared Costs-Center 2'!$1:$8</definedName>
    <definedName name="_xlnm.Print_Titles" localSheetId="14">'Shared Costs-Center 3'!$1:$8</definedName>
    <definedName name="_xlnm.Print_Titles" localSheetId="17">'Shared Costs-Center 4'!$1:$8</definedName>
    <definedName name="_xlnm.Print_Titles" localSheetId="20">'Shared Costs-Center 5'!$1:$8</definedName>
    <definedName name="_xlnm.Print_Titles" localSheetId="23">'Shared Costs-Center 6'!$1:$8</definedName>
    <definedName name="_xlnm.Print_Titles" localSheetId="26">'Shared Costs-Center X'!$1:$8</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4" i="32" l="1"/>
  <c r="C4" i="61"/>
  <c r="C5" i="61"/>
  <c r="E4" i="61"/>
  <c r="E5" i="61"/>
  <c r="C6" i="61"/>
  <c r="E6" i="61"/>
  <c r="C7" i="61"/>
  <c r="E7" i="61"/>
  <c r="C8" i="61"/>
  <c r="E8" i="61"/>
  <c r="C9" i="61"/>
  <c r="E9" i="61"/>
  <c r="C10" i="61"/>
  <c r="E10" i="61"/>
  <c r="C11" i="61"/>
  <c r="E11" i="61"/>
  <c r="C12" i="61"/>
  <c r="E12" i="61"/>
  <c r="C13" i="61"/>
  <c r="E13" i="61"/>
  <c r="C14" i="61"/>
  <c r="E14" i="61"/>
  <c r="C15" i="61"/>
  <c r="E15" i="61"/>
  <c r="C17" i="61"/>
  <c r="E17" i="61"/>
  <c r="E15" i="57" l="1"/>
  <c r="F15" i="57"/>
  <c r="G15" i="57"/>
  <c r="H15" i="57"/>
  <c r="I15" i="57"/>
  <c r="J15" i="57"/>
  <c r="K15" i="57"/>
  <c r="L15" i="57"/>
  <c r="M15" i="57"/>
  <c r="N15" i="57"/>
  <c r="O15" i="57"/>
  <c r="P15" i="57"/>
  <c r="Q15" i="57"/>
  <c r="R15" i="57"/>
  <c r="S15" i="57"/>
  <c r="T15" i="57"/>
  <c r="U15" i="57"/>
  <c r="V15" i="57"/>
  <c r="W15" i="57"/>
  <c r="X15" i="57"/>
  <c r="Y15" i="57"/>
  <c r="E16" i="57"/>
  <c r="F16" i="57"/>
  <c r="G16" i="57"/>
  <c r="H16" i="57"/>
  <c r="I16" i="57"/>
  <c r="J16" i="57"/>
  <c r="K16" i="57"/>
  <c r="L16" i="57"/>
  <c r="M16" i="57"/>
  <c r="N16" i="57"/>
  <c r="O16" i="57"/>
  <c r="P16" i="57"/>
  <c r="Q16" i="57"/>
  <c r="R16" i="57"/>
  <c r="S16" i="57"/>
  <c r="T16" i="57"/>
  <c r="U16" i="57"/>
  <c r="V16" i="57"/>
  <c r="W16" i="57"/>
  <c r="X16" i="57"/>
  <c r="Y16" i="57"/>
  <c r="E17" i="57"/>
  <c r="F17" i="57"/>
  <c r="G17" i="57"/>
  <c r="H17" i="57"/>
  <c r="I17" i="57"/>
  <c r="J17" i="57"/>
  <c r="K17" i="57"/>
  <c r="L17" i="57"/>
  <c r="M17" i="57"/>
  <c r="N17" i="57"/>
  <c r="O17" i="57"/>
  <c r="P17" i="57"/>
  <c r="Q17" i="57"/>
  <c r="R17" i="57"/>
  <c r="S17" i="57"/>
  <c r="T17" i="57"/>
  <c r="U17" i="57"/>
  <c r="V17" i="57"/>
  <c r="W17" i="57"/>
  <c r="X17" i="57"/>
  <c r="Y17" i="57"/>
  <c r="E18" i="57"/>
  <c r="F18" i="57"/>
  <c r="G18" i="57"/>
  <c r="H18" i="57"/>
  <c r="I18" i="57"/>
  <c r="J18" i="57"/>
  <c r="K18" i="57"/>
  <c r="L18" i="57"/>
  <c r="M18" i="57"/>
  <c r="N18" i="57"/>
  <c r="O18" i="57"/>
  <c r="P18" i="57"/>
  <c r="Q18" i="57"/>
  <c r="R18" i="57"/>
  <c r="S18" i="57"/>
  <c r="T18" i="57"/>
  <c r="U18" i="57"/>
  <c r="V18" i="57"/>
  <c r="W18" i="57"/>
  <c r="X18" i="57"/>
  <c r="Y18" i="57"/>
  <c r="E19" i="57"/>
  <c r="F19" i="57"/>
  <c r="G19" i="57"/>
  <c r="H19" i="57"/>
  <c r="I19" i="57"/>
  <c r="J19" i="57"/>
  <c r="K19" i="57"/>
  <c r="L19" i="57"/>
  <c r="M19" i="57"/>
  <c r="N19" i="57"/>
  <c r="O19" i="57"/>
  <c r="P19" i="57"/>
  <c r="Q19" i="57"/>
  <c r="R19" i="57"/>
  <c r="S19" i="57"/>
  <c r="T19" i="57"/>
  <c r="U19" i="57"/>
  <c r="V19" i="57"/>
  <c r="W19" i="57"/>
  <c r="X19" i="57"/>
  <c r="Y19" i="57"/>
  <c r="E20" i="57"/>
  <c r="F20" i="57"/>
  <c r="G20" i="57"/>
  <c r="H20" i="57"/>
  <c r="I20" i="57"/>
  <c r="J20" i="57"/>
  <c r="K20" i="57"/>
  <c r="L20" i="57"/>
  <c r="M20" i="57"/>
  <c r="N20" i="57"/>
  <c r="O20" i="57"/>
  <c r="P20" i="57"/>
  <c r="Q20" i="57"/>
  <c r="R20" i="57"/>
  <c r="S20" i="57"/>
  <c r="T20" i="57"/>
  <c r="U20" i="57"/>
  <c r="V20" i="57"/>
  <c r="W20" i="57"/>
  <c r="X20" i="57"/>
  <c r="Y20" i="57"/>
  <c r="E21" i="57"/>
  <c r="F21" i="57"/>
  <c r="G21" i="57"/>
  <c r="H21" i="57"/>
  <c r="I21" i="57"/>
  <c r="J21" i="57"/>
  <c r="K21" i="57"/>
  <c r="L21" i="57"/>
  <c r="M21" i="57"/>
  <c r="N21" i="57"/>
  <c r="O21" i="57"/>
  <c r="P21" i="57"/>
  <c r="Q21" i="57"/>
  <c r="R21" i="57"/>
  <c r="S21" i="57"/>
  <c r="T21" i="57"/>
  <c r="U21" i="57"/>
  <c r="V21" i="57"/>
  <c r="W21" i="57"/>
  <c r="X21" i="57"/>
  <c r="Y21" i="57"/>
  <c r="E22" i="57"/>
  <c r="F22" i="57"/>
  <c r="G22" i="57"/>
  <c r="H22" i="57"/>
  <c r="I22" i="57"/>
  <c r="J22" i="57"/>
  <c r="K22" i="57"/>
  <c r="L22" i="57"/>
  <c r="M22" i="57"/>
  <c r="N22" i="57"/>
  <c r="O22" i="57"/>
  <c r="P22" i="57"/>
  <c r="Q22" i="57"/>
  <c r="R22" i="57"/>
  <c r="S22" i="57"/>
  <c r="T22" i="57"/>
  <c r="U22" i="57"/>
  <c r="V22" i="57"/>
  <c r="W22" i="57"/>
  <c r="X22" i="57"/>
  <c r="Y22" i="57"/>
  <c r="E23" i="57"/>
  <c r="F23" i="57"/>
  <c r="G23" i="57"/>
  <c r="H23" i="57"/>
  <c r="I23" i="57"/>
  <c r="J23" i="57"/>
  <c r="K23" i="57"/>
  <c r="L23" i="57"/>
  <c r="M23" i="57"/>
  <c r="N23" i="57"/>
  <c r="O23" i="57"/>
  <c r="P23" i="57"/>
  <c r="Q23" i="57"/>
  <c r="R23" i="57"/>
  <c r="S23" i="57"/>
  <c r="T23" i="57"/>
  <c r="U23" i="57"/>
  <c r="V23" i="57"/>
  <c r="W23" i="57"/>
  <c r="X23" i="57"/>
  <c r="Y23" i="57"/>
  <c r="E24" i="57"/>
  <c r="F24" i="57"/>
  <c r="G24" i="57"/>
  <c r="H24" i="57"/>
  <c r="I24" i="57"/>
  <c r="J24" i="57"/>
  <c r="K24" i="57"/>
  <c r="L24" i="57"/>
  <c r="M24" i="57"/>
  <c r="N24" i="57"/>
  <c r="O24" i="57"/>
  <c r="P24" i="57"/>
  <c r="Q24" i="57"/>
  <c r="R24" i="57"/>
  <c r="S24" i="57"/>
  <c r="T24" i="57"/>
  <c r="U24" i="57"/>
  <c r="V24" i="57"/>
  <c r="W24" i="57"/>
  <c r="X24" i="57"/>
  <c r="Y24" i="57"/>
  <c r="E25" i="57"/>
  <c r="F25" i="57"/>
  <c r="G25" i="57"/>
  <c r="H25" i="57"/>
  <c r="I25" i="57"/>
  <c r="J25" i="57"/>
  <c r="K25" i="57"/>
  <c r="L25" i="57"/>
  <c r="M25" i="57"/>
  <c r="N25" i="57"/>
  <c r="O25" i="57"/>
  <c r="P25" i="57"/>
  <c r="Q25" i="57"/>
  <c r="R25" i="57"/>
  <c r="S25" i="57"/>
  <c r="T25" i="57"/>
  <c r="U25" i="57"/>
  <c r="V25" i="57"/>
  <c r="W25" i="57"/>
  <c r="X25" i="57"/>
  <c r="Y25" i="57"/>
  <c r="E26" i="57"/>
  <c r="F26" i="57"/>
  <c r="G26" i="57"/>
  <c r="H26" i="57"/>
  <c r="I26" i="57"/>
  <c r="J26" i="57"/>
  <c r="K26" i="57"/>
  <c r="L26" i="57"/>
  <c r="M26" i="57"/>
  <c r="N26" i="57"/>
  <c r="O26" i="57"/>
  <c r="P26" i="57"/>
  <c r="Q26" i="57"/>
  <c r="R26" i="57"/>
  <c r="S26" i="57"/>
  <c r="T26" i="57"/>
  <c r="U26" i="57"/>
  <c r="V26" i="57"/>
  <c r="W26" i="57"/>
  <c r="X26" i="57"/>
  <c r="Y26" i="57"/>
  <c r="E48" i="54" l="1"/>
  <c r="F48" i="54"/>
  <c r="G48" i="54"/>
  <c r="H48" i="54"/>
  <c r="I48" i="54"/>
  <c r="J48" i="54"/>
  <c r="K48" i="54"/>
  <c r="L48" i="54"/>
  <c r="M48" i="54"/>
  <c r="N48" i="54"/>
  <c r="O48" i="54"/>
  <c r="P48" i="54"/>
  <c r="Q48" i="54"/>
  <c r="R48" i="54"/>
  <c r="S48" i="54"/>
  <c r="T48" i="54"/>
  <c r="U48" i="54"/>
  <c r="V48" i="54"/>
  <c r="W48" i="54"/>
  <c r="X48" i="54"/>
  <c r="Y48" i="54"/>
  <c r="E49" i="54"/>
  <c r="F49" i="54"/>
  <c r="G49" i="54"/>
  <c r="H49" i="54"/>
  <c r="I49" i="54"/>
  <c r="J49" i="54"/>
  <c r="K49" i="54"/>
  <c r="L49" i="54"/>
  <c r="M49" i="54"/>
  <c r="N49" i="54"/>
  <c r="O49" i="54"/>
  <c r="P49" i="54"/>
  <c r="Q49" i="54"/>
  <c r="R49" i="54"/>
  <c r="S49" i="54"/>
  <c r="T49" i="54"/>
  <c r="U49" i="54"/>
  <c r="V49" i="54"/>
  <c r="W49" i="54"/>
  <c r="X49" i="54"/>
  <c r="Y49" i="54"/>
  <c r="E50" i="54"/>
  <c r="F50" i="54"/>
  <c r="G50" i="54"/>
  <c r="H50" i="54"/>
  <c r="I50" i="54"/>
  <c r="J50" i="54"/>
  <c r="K50" i="54"/>
  <c r="L50" i="54"/>
  <c r="M50" i="54"/>
  <c r="N50" i="54"/>
  <c r="O50" i="54"/>
  <c r="P50" i="54"/>
  <c r="Q50" i="54"/>
  <c r="R50" i="54"/>
  <c r="S50" i="54"/>
  <c r="T50" i="54"/>
  <c r="U50" i="54"/>
  <c r="V50" i="54"/>
  <c r="W50" i="54"/>
  <c r="X50" i="54"/>
  <c r="Y50" i="54"/>
  <c r="E51" i="54"/>
  <c r="F51" i="54"/>
  <c r="G51" i="54"/>
  <c r="H51" i="54"/>
  <c r="I51" i="54"/>
  <c r="J51" i="54"/>
  <c r="K51" i="54"/>
  <c r="L51" i="54"/>
  <c r="M51" i="54"/>
  <c r="N51" i="54"/>
  <c r="O51" i="54"/>
  <c r="P51" i="54"/>
  <c r="Q51" i="54"/>
  <c r="R51" i="54"/>
  <c r="S51" i="54"/>
  <c r="T51" i="54"/>
  <c r="U51" i="54"/>
  <c r="V51" i="54"/>
  <c r="W51" i="54"/>
  <c r="X51" i="54"/>
  <c r="Y51" i="54"/>
  <c r="E52" i="54"/>
  <c r="F52" i="54"/>
  <c r="G52" i="54"/>
  <c r="H52" i="54"/>
  <c r="I52" i="54"/>
  <c r="J52" i="54"/>
  <c r="K52" i="54"/>
  <c r="L52" i="54"/>
  <c r="M52" i="54"/>
  <c r="N52" i="54"/>
  <c r="O52" i="54"/>
  <c r="P52" i="54"/>
  <c r="Q52" i="54"/>
  <c r="R52" i="54"/>
  <c r="S52" i="54"/>
  <c r="T52" i="54"/>
  <c r="U52" i="54"/>
  <c r="V52" i="54"/>
  <c r="W52" i="54"/>
  <c r="X52" i="54"/>
  <c r="Y52" i="54"/>
  <c r="E53" i="54"/>
  <c r="F53" i="54"/>
  <c r="G53" i="54"/>
  <c r="H53" i="54"/>
  <c r="I53" i="54"/>
  <c r="J53" i="54"/>
  <c r="K53" i="54"/>
  <c r="L53" i="54"/>
  <c r="M53" i="54"/>
  <c r="N53" i="54"/>
  <c r="O53" i="54"/>
  <c r="P53" i="54"/>
  <c r="Q53" i="54"/>
  <c r="R53" i="54"/>
  <c r="S53" i="54"/>
  <c r="T53" i="54"/>
  <c r="U53" i="54"/>
  <c r="V53" i="54"/>
  <c r="W53" i="54"/>
  <c r="X53" i="54"/>
  <c r="Y53" i="54"/>
  <c r="E38" i="54"/>
  <c r="F38" i="54"/>
  <c r="G38" i="54"/>
  <c r="H38" i="54"/>
  <c r="I38" i="54"/>
  <c r="J38" i="54"/>
  <c r="K38" i="54"/>
  <c r="L38" i="54"/>
  <c r="M38" i="54"/>
  <c r="N38" i="54"/>
  <c r="O38" i="54"/>
  <c r="P38" i="54"/>
  <c r="Q38" i="54"/>
  <c r="R38" i="54"/>
  <c r="S38" i="54"/>
  <c r="T38" i="54"/>
  <c r="U38" i="54"/>
  <c r="V38" i="54"/>
  <c r="W38" i="54"/>
  <c r="X38" i="54"/>
  <c r="Y38" i="54"/>
  <c r="E39" i="54"/>
  <c r="F39" i="54"/>
  <c r="G39" i="54"/>
  <c r="H39" i="54"/>
  <c r="I39" i="54"/>
  <c r="J39" i="54"/>
  <c r="K39" i="54"/>
  <c r="L39" i="54"/>
  <c r="M39" i="54"/>
  <c r="N39" i="54"/>
  <c r="O39" i="54"/>
  <c r="P39" i="54"/>
  <c r="Q39" i="54"/>
  <c r="R39" i="54"/>
  <c r="S39" i="54"/>
  <c r="T39" i="54"/>
  <c r="U39" i="54"/>
  <c r="V39" i="54"/>
  <c r="W39" i="54"/>
  <c r="X39" i="54"/>
  <c r="Y39" i="54"/>
  <c r="E40" i="54"/>
  <c r="F40" i="54"/>
  <c r="G40" i="54"/>
  <c r="H40" i="54"/>
  <c r="I40" i="54"/>
  <c r="J40" i="54"/>
  <c r="K40" i="54"/>
  <c r="L40" i="54"/>
  <c r="M40" i="54"/>
  <c r="N40" i="54"/>
  <c r="O40" i="54"/>
  <c r="P40" i="54"/>
  <c r="Q40" i="54"/>
  <c r="R40" i="54"/>
  <c r="S40" i="54"/>
  <c r="T40" i="54"/>
  <c r="U40" i="54"/>
  <c r="V40" i="54"/>
  <c r="W40" i="54"/>
  <c r="X40" i="54"/>
  <c r="Y40" i="54"/>
  <c r="E41" i="54"/>
  <c r="F41" i="54"/>
  <c r="G41" i="54"/>
  <c r="H41" i="54"/>
  <c r="I41" i="54"/>
  <c r="J41" i="54"/>
  <c r="K41" i="54"/>
  <c r="L41" i="54"/>
  <c r="M41" i="54"/>
  <c r="N41" i="54"/>
  <c r="O41" i="54"/>
  <c r="P41" i="54"/>
  <c r="Q41" i="54"/>
  <c r="R41" i="54"/>
  <c r="S41" i="54"/>
  <c r="T41" i="54"/>
  <c r="U41" i="54"/>
  <c r="V41" i="54"/>
  <c r="W41" i="54"/>
  <c r="X41" i="54"/>
  <c r="Y41" i="54"/>
  <c r="E42" i="54"/>
  <c r="F42" i="54"/>
  <c r="G42" i="54"/>
  <c r="H42" i="54"/>
  <c r="I42" i="54"/>
  <c r="J42" i="54"/>
  <c r="K42" i="54"/>
  <c r="L42" i="54"/>
  <c r="M42" i="54"/>
  <c r="N42" i="54"/>
  <c r="O42" i="54"/>
  <c r="P42" i="54"/>
  <c r="Q42" i="54"/>
  <c r="R42" i="54"/>
  <c r="S42" i="54"/>
  <c r="T42" i="54"/>
  <c r="U42" i="54"/>
  <c r="V42" i="54"/>
  <c r="W42" i="54"/>
  <c r="X42" i="54"/>
  <c r="Y42" i="54"/>
  <c r="E43" i="54"/>
  <c r="F43" i="54"/>
  <c r="G43" i="54"/>
  <c r="H43" i="54"/>
  <c r="I43" i="54"/>
  <c r="J43" i="54"/>
  <c r="K43" i="54"/>
  <c r="L43" i="54"/>
  <c r="M43" i="54"/>
  <c r="N43" i="54"/>
  <c r="O43" i="54"/>
  <c r="P43" i="54"/>
  <c r="Q43" i="54"/>
  <c r="R43" i="54"/>
  <c r="S43" i="54"/>
  <c r="T43" i="54"/>
  <c r="U43" i="54"/>
  <c r="V43" i="54"/>
  <c r="W43" i="54"/>
  <c r="X43" i="54"/>
  <c r="Y43" i="54"/>
  <c r="E44" i="54"/>
  <c r="F44" i="54"/>
  <c r="G44" i="54"/>
  <c r="H44" i="54"/>
  <c r="I44" i="54"/>
  <c r="J44" i="54"/>
  <c r="K44" i="54"/>
  <c r="L44" i="54"/>
  <c r="M44" i="54"/>
  <c r="N44" i="54"/>
  <c r="O44" i="54"/>
  <c r="P44" i="54"/>
  <c r="Q44" i="54"/>
  <c r="R44" i="54"/>
  <c r="S44" i="54"/>
  <c r="T44" i="54"/>
  <c r="U44" i="54"/>
  <c r="V44" i="54"/>
  <c r="W44" i="54"/>
  <c r="X44" i="54"/>
  <c r="Y44" i="54"/>
  <c r="E28" i="54"/>
  <c r="F28" i="54"/>
  <c r="G28" i="54"/>
  <c r="H28" i="54"/>
  <c r="I28" i="54"/>
  <c r="J28" i="54"/>
  <c r="K28" i="54"/>
  <c r="L28" i="54"/>
  <c r="M28" i="54"/>
  <c r="N28" i="54"/>
  <c r="O28" i="54"/>
  <c r="P28" i="54"/>
  <c r="Q28" i="54"/>
  <c r="R28" i="54"/>
  <c r="S28" i="54"/>
  <c r="T28" i="54"/>
  <c r="U28" i="54"/>
  <c r="V28" i="54"/>
  <c r="W28" i="54"/>
  <c r="X28" i="54"/>
  <c r="Y28" i="54"/>
  <c r="E29" i="54"/>
  <c r="F29" i="54"/>
  <c r="G29" i="54"/>
  <c r="H29" i="54"/>
  <c r="I29" i="54"/>
  <c r="J29" i="54"/>
  <c r="K29" i="54"/>
  <c r="L29" i="54"/>
  <c r="M29" i="54"/>
  <c r="N29" i="54"/>
  <c r="O29" i="54"/>
  <c r="P29" i="54"/>
  <c r="Q29" i="54"/>
  <c r="R29" i="54"/>
  <c r="S29" i="54"/>
  <c r="T29" i="54"/>
  <c r="U29" i="54"/>
  <c r="V29" i="54"/>
  <c r="W29" i="54"/>
  <c r="X29" i="54"/>
  <c r="Y29" i="54"/>
  <c r="E30" i="54"/>
  <c r="F30" i="54"/>
  <c r="G30" i="54"/>
  <c r="H30" i="54"/>
  <c r="I30" i="54"/>
  <c r="J30" i="54"/>
  <c r="K30" i="54"/>
  <c r="L30" i="54"/>
  <c r="M30" i="54"/>
  <c r="N30" i="54"/>
  <c r="O30" i="54"/>
  <c r="P30" i="54"/>
  <c r="Q30" i="54"/>
  <c r="R30" i="54"/>
  <c r="S30" i="54"/>
  <c r="T30" i="54"/>
  <c r="U30" i="54"/>
  <c r="V30" i="54"/>
  <c r="W30" i="54"/>
  <c r="X30" i="54"/>
  <c r="Y30" i="54"/>
  <c r="E31" i="54"/>
  <c r="F31" i="54"/>
  <c r="G31" i="54"/>
  <c r="H31" i="54"/>
  <c r="I31" i="54"/>
  <c r="J31" i="54"/>
  <c r="K31" i="54"/>
  <c r="L31" i="54"/>
  <c r="M31" i="54"/>
  <c r="N31" i="54"/>
  <c r="O31" i="54"/>
  <c r="P31" i="54"/>
  <c r="Q31" i="54"/>
  <c r="R31" i="54"/>
  <c r="S31" i="54"/>
  <c r="T31" i="54"/>
  <c r="U31" i="54"/>
  <c r="V31" i="54"/>
  <c r="W31" i="54"/>
  <c r="X31" i="54"/>
  <c r="Y31" i="54"/>
  <c r="E32" i="54"/>
  <c r="F32" i="54"/>
  <c r="G32" i="54"/>
  <c r="H32" i="54"/>
  <c r="I32" i="54"/>
  <c r="J32" i="54"/>
  <c r="K32" i="54"/>
  <c r="L32" i="54"/>
  <c r="M32" i="54"/>
  <c r="N32" i="54"/>
  <c r="O32" i="54"/>
  <c r="P32" i="54"/>
  <c r="Q32" i="54"/>
  <c r="R32" i="54"/>
  <c r="S32" i="54"/>
  <c r="T32" i="54"/>
  <c r="U32" i="54"/>
  <c r="V32" i="54"/>
  <c r="W32" i="54"/>
  <c r="X32" i="54"/>
  <c r="Y32" i="54"/>
  <c r="E33" i="54"/>
  <c r="F33" i="54"/>
  <c r="G33" i="54"/>
  <c r="H33" i="54"/>
  <c r="I33" i="54"/>
  <c r="J33" i="54"/>
  <c r="K33" i="54"/>
  <c r="L33" i="54"/>
  <c r="M33" i="54"/>
  <c r="N33" i="54"/>
  <c r="O33" i="54"/>
  <c r="P33" i="54"/>
  <c r="Q33" i="54"/>
  <c r="R33" i="54"/>
  <c r="S33" i="54"/>
  <c r="T33" i="54"/>
  <c r="U33" i="54"/>
  <c r="V33" i="54"/>
  <c r="W33" i="54"/>
  <c r="X33" i="54"/>
  <c r="Y33" i="54"/>
  <c r="E34" i="54"/>
  <c r="F34" i="54"/>
  <c r="G34" i="54"/>
  <c r="H34" i="54"/>
  <c r="I34" i="54"/>
  <c r="J34" i="54"/>
  <c r="K34" i="54"/>
  <c r="L34" i="54"/>
  <c r="M34" i="54"/>
  <c r="N34" i="54"/>
  <c r="O34" i="54"/>
  <c r="P34" i="54"/>
  <c r="Q34" i="54"/>
  <c r="R34" i="54"/>
  <c r="S34" i="54"/>
  <c r="T34" i="54"/>
  <c r="U34" i="54"/>
  <c r="V34" i="54"/>
  <c r="W34" i="54"/>
  <c r="X34" i="54"/>
  <c r="Y34" i="54"/>
  <c r="E35" i="54"/>
  <c r="F35" i="54"/>
  <c r="G35" i="54"/>
  <c r="H35" i="54"/>
  <c r="I35" i="54"/>
  <c r="J35" i="54"/>
  <c r="K35" i="54"/>
  <c r="L35" i="54"/>
  <c r="M35" i="54"/>
  <c r="N35" i="54"/>
  <c r="O35" i="54"/>
  <c r="P35" i="54"/>
  <c r="Q35" i="54"/>
  <c r="R35" i="54"/>
  <c r="S35" i="54"/>
  <c r="T35" i="54"/>
  <c r="U35" i="54"/>
  <c r="V35" i="54"/>
  <c r="W35" i="54"/>
  <c r="X35" i="54"/>
  <c r="Y35" i="54"/>
  <c r="E36" i="54"/>
  <c r="F36" i="54"/>
  <c r="G36" i="54"/>
  <c r="H36" i="54"/>
  <c r="I36" i="54"/>
  <c r="J36" i="54"/>
  <c r="K36" i="54"/>
  <c r="L36" i="54"/>
  <c r="M36" i="54"/>
  <c r="N36" i="54"/>
  <c r="O36" i="54"/>
  <c r="P36" i="54"/>
  <c r="Q36" i="54"/>
  <c r="R36" i="54"/>
  <c r="S36" i="54"/>
  <c r="T36" i="54"/>
  <c r="U36" i="54"/>
  <c r="V36" i="54"/>
  <c r="W36" i="54"/>
  <c r="X36" i="54"/>
  <c r="Y36" i="54"/>
  <c r="E15" i="54"/>
  <c r="F15" i="54"/>
  <c r="G15" i="54"/>
  <c r="H15" i="54"/>
  <c r="I15" i="54"/>
  <c r="J15" i="54"/>
  <c r="K15" i="54"/>
  <c r="L15" i="54"/>
  <c r="M15" i="54"/>
  <c r="N15" i="54"/>
  <c r="O15" i="54"/>
  <c r="P15" i="54"/>
  <c r="Q15" i="54"/>
  <c r="R15" i="54"/>
  <c r="S15" i="54"/>
  <c r="T15" i="54"/>
  <c r="U15" i="54"/>
  <c r="V15" i="54"/>
  <c r="W15" i="54"/>
  <c r="X15" i="54"/>
  <c r="Y15" i="54"/>
  <c r="E16" i="54"/>
  <c r="F16" i="54"/>
  <c r="G16" i="54"/>
  <c r="H16" i="54"/>
  <c r="I16" i="54"/>
  <c r="J16" i="54"/>
  <c r="K16" i="54"/>
  <c r="L16" i="54"/>
  <c r="M16" i="54"/>
  <c r="N16" i="54"/>
  <c r="O16" i="54"/>
  <c r="P16" i="54"/>
  <c r="Q16" i="54"/>
  <c r="R16" i="54"/>
  <c r="S16" i="54"/>
  <c r="T16" i="54"/>
  <c r="U16" i="54"/>
  <c r="V16" i="54"/>
  <c r="W16" i="54"/>
  <c r="X16" i="54"/>
  <c r="Y16" i="54"/>
  <c r="E17" i="54"/>
  <c r="F17" i="54"/>
  <c r="G17" i="54"/>
  <c r="H17" i="54"/>
  <c r="I17" i="54"/>
  <c r="J17" i="54"/>
  <c r="K17" i="54"/>
  <c r="L17" i="54"/>
  <c r="M17" i="54"/>
  <c r="N17" i="54"/>
  <c r="O17" i="54"/>
  <c r="P17" i="54"/>
  <c r="Q17" i="54"/>
  <c r="R17" i="54"/>
  <c r="S17" i="54"/>
  <c r="T17" i="54"/>
  <c r="U17" i="54"/>
  <c r="V17" i="54"/>
  <c r="W17" i="54"/>
  <c r="X17" i="54"/>
  <c r="Y17" i="54"/>
  <c r="E18" i="54"/>
  <c r="F18" i="54"/>
  <c r="G18" i="54"/>
  <c r="H18" i="54"/>
  <c r="I18" i="54"/>
  <c r="J18" i="54"/>
  <c r="K18" i="54"/>
  <c r="L18" i="54"/>
  <c r="M18" i="54"/>
  <c r="N18" i="54"/>
  <c r="O18" i="54"/>
  <c r="P18" i="54"/>
  <c r="Q18" i="54"/>
  <c r="R18" i="54"/>
  <c r="S18" i="54"/>
  <c r="T18" i="54"/>
  <c r="U18" i="54"/>
  <c r="V18" i="54"/>
  <c r="W18" i="54"/>
  <c r="X18" i="54"/>
  <c r="Y18" i="54"/>
  <c r="E19" i="54"/>
  <c r="F19" i="54"/>
  <c r="G19" i="54"/>
  <c r="H19" i="54"/>
  <c r="I19" i="54"/>
  <c r="J19" i="54"/>
  <c r="K19" i="54"/>
  <c r="L19" i="54"/>
  <c r="M19" i="54"/>
  <c r="N19" i="54"/>
  <c r="O19" i="54"/>
  <c r="P19" i="54"/>
  <c r="Q19" i="54"/>
  <c r="R19" i="54"/>
  <c r="S19" i="54"/>
  <c r="T19" i="54"/>
  <c r="U19" i="54"/>
  <c r="V19" i="54"/>
  <c r="W19" i="54"/>
  <c r="X19" i="54"/>
  <c r="Y19" i="54"/>
  <c r="E20" i="54"/>
  <c r="F20" i="54"/>
  <c r="G20" i="54"/>
  <c r="H20" i="54"/>
  <c r="I20" i="54"/>
  <c r="J20" i="54"/>
  <c r="K20" i="54"/>
  <c r="L20" i="54"/>
  <c r="M20" i="54"/>
  <c r="N20" i="54"/>
  <c r="O20" i="54"/>
  <c r="P20" i="54"/>
  <c r="Q20" i="54"/>
  <c r="R20" i="54"/>
  <c r="S20" i="54"/>
  <c r="T20" i="54"/>
  <c r="U20" i="54"/>
  <c r="V20" i="54"/>
  <c r="W20" i="54"/>
  <c r="X20" i="54"/>
  <c r="Y20" i="54"/>
  <c r="E21" i="54"/>
  <c r="F21" i="54"/>
  <c r="G21" i="54"/>
  <c r="H21" i="54"/>
  <c r="I21" i="54"/>
  <c r="J21" i="54"/>
  <c r="K21" i="54"/>
  <c r="L21" i="54"/>
  <c r="M21" i="54"/>
  <c r="N21" i="54"/>
  <c r="O21" i="54"/>
  <c r="P21" i="54"/>
  <c r="Q21" i="54"/>
  <c r="R21" i="54"/>
  <c r="S21" i="54"/>
  <c r="T21" i="54"/>
  <c r="U21" i="54"/>
  <c r="V21" i="54"/>
  <c r="W21" i="54"/>
  <c r="X21" i="54"/>
  <c r="Y21" i="54"/>
  <c r="E22" i="54"/>
  <c r="F22" i="54"/>
  <c r="G22" i="54"/>
  <c r="H22" i="54"/>
  <c r="I22" i="54"/>
  <c r="J22" i="54"/>
  <c r="K22" i="54"/>
  <c r="L22" i="54"/>
  <c r="M22" i="54"/>
  <c r="N22" i="54"/>
  <c r="O22" i="54"/>
  <c r="P22" i="54"/>
  <c r="Q22" i="54"/>
  <c r="R22" i="54"/>
  <c r="S22" i="54"/>
  <c r="T22" i="54"/>
  <c r="U22" i="54"/>
  <c r="V22" i="54"/>
  <c r="W22" i="54"/>
  <c r="X22" i="54"/>
  <c r="Y22" i="54"/>
  <c r="E23" i="54"/>
  <c r="F23" i="54"/>
  <c r="G23" i="54"/>
  <c r="H23" i="54"/>
  <c r="I23" i="54"/>
  <c r="J23" i="54"/>
  <c r="K23" i="54"/>
  <c r="L23" i="54"/>
  <c r="M23" i="54"/>
  <c r="N23" i="54"/>
  <c r="O23" i="54"/>
  <c r="P23" i="54"/>
  <c r="Q23" i="54"/>
  <c r="R23" i="54"/>
  <c r="S23" i="54"/>
  <c r="T23" i="54"/>
  <c r="U23" i="54"/>
  <c r="V23" i="54"/>
  <c r="W23" i="54"/>
  <c r="X23" i="54"/>
  <c r="Y23" i="54"/>
  <c r="E24" i="54"/>
  <c r="F24" i="54"/>
  <c r="G24" i="54"/>
  <c r="H24" i="54"/>
  <c r="I24" i="54"/>
  <c r="J24" i="54"/>
  <c r="K24" i="54"/>
  <c r="L24" i="54"/>
  <c r="M24" i="54"/>
  <c r="N24" i="54"/>
  <c r="O24" i="54"/>
  <c r="P24" i="54"/>
  <c r="Q24" i="54"/>
  <c r="R24" i="54"/>
  <c r="S24" i="54"/>
  <c r="T24" i="54"/>
  <c r="U24" i="54"/>
  <c r="V24" i="54"/>
  <c r="W24" i="54"/>
  <c r="X24" i="54"/>
  <c r="Y24" i="54"/>
  <c r="E25" i="54"/>
  <c r="F25" i="54"/>
  <c r="G25" i="54"/>
  <c r="H25" i="54"/>
  <c r="I25" i="54"/>
  <c r="J25" i="54"/>
  <c r="K25" i="54"/>
  <c r="L25" i="54"/>
  <c r="M25" i="54"/>
  <c r="N25" i="54"/>
  <c r="O25" i="54"/>
  <c r="P25" i="54"/>
  <c r="Q25" i="54"/>
  <c r="R25" i="54"/>
  <c r="S25" i="54"/>
  <c r="T25" i="54"/>
  <c r="U25" i="54"/>
  <c r="V25" i="54"/>
  <c r="W25" i="54"/>
  <c r="X25" i="54"/>
  <c r="Y25" i="54"/>
  <c r="E26" i="54"/>
  <c r="F26" i="54"/>
  <c r="G26" i="54"/>
  <c r="H26" i="54"/>
  <c r="I26" i="54"/>
  <c r="J26" i="54"/>
  <c r="K26" i="54"/>
  <c r="L26" i="54"/>
  <c r="M26" i="54"/>
  <c r="N26" i="54"/>
  <c r="O26" i="54"/>
  <c r="P26" i="54"/>
  <c r="Q26" i="54"/>
  <c r="R26" i="54"/>
  <c r="S26" i="54"/>
  <c r="T26" i="54"/>
  <c r="U26" i="54"/>
  <c r="V26" i="54"/>
  <c r="W26" i="54"/>
  <c r="X26" i="54"/>
  <c r="Y26" i="54"/>
  <c r="E48" i="59"/>
  <c r="F48" i="59"/>
  <c r="G48" i="59"/>
  <c r="H48" i="59"/>
  <c r="I48" i="59"/>
  <c r="J48" i="59"/>
  <c r="K48" i="59"/>
  <c r="L48" i="59"/>
  <c r="M48" i="59"/>
  <c r="N48" i="59"/>
  <c r="O48" i="59"/>
  <c r="P48" i="59"/>
  <c r="Q48" i="59"/>
  <c r="R48" i="59"/>
  <c r="S48" i="59"/>
  <c r="T48" i="59"/>
  <c r="U48" i="59"/>
  <c r="V48" i="59"/>
  <c r="W48" i="59"/>
  <c r="X48" i="59"/>
  <c r="Y48" i="59"/>
  <c r="E49" i="59"/>
  <c r="F49" i="59"/>
  <c r="G49" i="59"/>
  <c r="H49" i="59"/>
  <c r="I49" i="59"/>
  <c r="J49" i="59"/>
  <c r="K49" i="59"/>
  <c r="L49" i="59"/>
  <c r="M49" i="59"/>
  <c r="N49" i="59"/>
  <c r="O49" i="59"/>
  <c r="P49" i="59"/>
  <c r="Q49" i="59"/>
  <c r="R49" i="59"/>
  <c r="S49" i="59"/>
  <c r="T49" i="59"/>
  <c r="U49" i="59"/>
  <c r="V49" i="59"/>
  <c r="W49" i="59"/>
  <c r="X49" i="59"/>
  <c r="Y49" i="59"/>
  <c r="E50" i="59"/>
  <c r="F50" i="59"/>
  <c r="G50" i="59"/>
  <c r="H50" i="59"/>
  <c r="I50" i="59"/>
  <c r="J50" i="59"/>
  <c r="K50" i="59"/>
  <c r="L50" i="59"/>
  <c r="M50" i="59"/>
  <c r="N50" i="59"/>
  <c r="O50" i="59"/>
  <c r="P50" i="59"/>
  <c r="Q50" i="59"/>
  <c r="R50" i="59"/>
  <c r="S50" i="59"/>
  <c r="T50" i="59"/>
  <c r="U50" i="59"/>
  <c r="V50" i="59"/>
  <c r="W50" i="59"/>
  <c r="X50" i="59"/>
  <c r="Y50" i="59"/>
  <c r="E51" i="59"/>
  <c r="F51" i="59"/>
  <c r="G51" i="59"/>
  <c r="H51" i="59"/>
  <c r="I51" i="59"/>
  <c r="J51" i="59"/>
  <c r="K51" i="59"/>
  <c r="L51" i="59"/>
  <c r="M51" i="59"/>
  <c r="N51" i="59"/>
  <c r="O51" i="59"/>
  <c r="P51" i="59"/>
  <c r="Q51" i="59"/>
  <c r="R51" i="59"/>
  <c r="S51" i="59"/>
  <c r="T51" i="59"/>
  <c r="U51" i="59"/>
  <c r="V51" i="59"/>
  <c r="W51" i="59"/>
  <c r="X51" i="59"/>
  <c r="Y51" i="59"/>
  <c r="E52" i="59"/>
  <c r="F52" i="59"/>
  <c r="G52" i="59"/>
  <c r="H52" i="59"/>
  <c r="I52" i="59"/>
  <c r="J52" i="59"/>
  <c r="K52" i="59"/>
  <c r="L52" i="59"/>
  <c r="M52" i="59"/>
  <c r="N52" i="59"/>
  <c r="O52" i="59"/>
  <c r="P52" i="59"/>
  <c r="Q52" i="59"/>
  <c r="R52" i="59"/>
  <c r="S52" i="59"/>
  <c r="T52" i="59"/>
  <c r="U52" i="59"/>
  <c r="V52" i="59"/>
  <c r="W52" i="59"/>
  <c r="X52" i="59"/>
  <c r="Y52" i="59"/>
  <c r="E53" i="59"/>
  <c r="F53" i="59"/>
  <c r="G53" i="59"/>
  <c r="H53" i="59"/>
  <c r="I53" i="59"/>
  <c r="J53" i="59"/>
  <c r="K53" i="59"/>
  <c r="L53" i="59"/>
  <c r="M53" i="59"/>
  <c r="N53" i="59"/>
  <c r="O53" i="59"/>
  <c r="P53" i="59"/>
  <c r="Q53" i="59"/>
  <c r="R53" i="59"/>
  <c r="S53" i="59"/>
  <c r="T53" i="59"/>
  <c r="U53" i="59"/>
  <c r="V53" i="59"/>
  <c r="W53" i="59"/>
  <c r="X53" i="59"/>
  <c r="Y53" i="59"/>
  <c r="E38" i="59"/>
  <c r="F38" i="59"/>
  <c r="G38" i="59"/>
  <c r="H38" i="59"/>
  <c r="I38" i="59"/>
  <c r="J38" i="59"/>
  <c r="K38" i="59"/>
  <c r="L38" i="59"/>
  <c r="M38" i="59"/>
  <c r="N38" i="59"/>
  <c r="O38" i="59"/>
  <c r="P38" i="59"/>
  <c r="Q38" i="59"/>
  <c r="R38" i="59"/>
  <c r="S38" i="59"/>
  <c r="T38" i="59"/>
  <c r="U38" i="59"/>
  <c r="V38" i="59"/>
  <c r="W38" i="59"/>
  <c r="X38" i="59"/>
  <c r="Y38" i="59"/>
  <c r="E39" i="59"/>
  <c r="F39" i="59"/>
  <c r="G39" i="59"/>
  <c r="H39" i="59"/>
  <c r="I39" i="59"/>
  <c r="J39" i="59"/>
  <c r="K39" i="59"/>
  <c r="L39" i="59"/>
  <c r="M39" i="59"/>
  <c r="N39" i="59"/>
  <c r="O39" i="59"/>
  <c r="P39" i="59"/>
  <c r="Q39" i="59"/>
  <c r="R39" i="59"/>
  <c r="S39" i="59"/>
  <c r="T39" i="59"/>
  <c r="U39" i="59"/>
  <c r="V39" i="59"/>
  <c r="W39" i="59"/>
  <c r="X39" i="59"/>
  <c r="Y39" i="59"/>
  <c r="E40" i="59"/>
  <c r="F40" i="59"/>
  <c r="G40" i="59"/>
  <c r="H40" i="59"/>
  <c r="I40" i="59"/>
  <c r="J40" i="59"/>
  <c r="K40" i="59"/>
  <c r="L40" i="59"/>
  <c r="M40" i="59"/>
  <c r="N40" i="59"/>
  <c r="O40" i="59"/>
  <c r="P40" i="59"/>
  <c r="Q40" i="59"/>
  <c r="R40" i="59"/>
  <c r="S40" i="59"/>
  <c r="T40" i="59"/>
  <c r="U40" i="59"/>
  <c r="V40" i="59"/>
  <c r="W40" i="59"/>
  <c r="X40" i="59"/>
  <c r="Y40" i="59"/>
  <c r="E41" i="59"/>
  <c r="F41" i="59"/>
  <c r="G41" i="59"/>
  <c r="H41" i="59"/>
  <c r="I41" i="59"/>
  <c r="J41" i="59"/>
  <c r="K41" i="59"/>
  <c r="L41" i="59"/>
  <c r="M41" i="59"/>
  <c r="N41" i="59"/>
  <c r="O41" i="59"/>
  <c r="P41" i="59"/>
  <c r="Q41" i="59"/>
  <c r="R41" i="59"/>
  <c r="S41" i="59"/>
  <c r="T41" i="59"/>
  <c r="U41" i="59"/>
  <c r="V41" i="59"/>
  <c r="W41" i="59"/>
  <c r="X41" i="59"/>
  <c r="Y41" i="59"/>
  <c r="E42" i="59"/>
  <c r="F42" i="59"/>
  <c r="G42" i="59"/>
  <c r="H42" i="59"/>
  <c r="I42" i="59"/>
  <c r="J42" i="59"/>
  <c r="K42" i="59"/>
  <c r="L42" i="59"/>
  <c r="M42" i="59"/>
  <c r="N42" i="59"/>
  <c r="O42" i="59"/>
  <c r="P42" i="59"/>
  <c r="Q42" i="59"/>
  <c r="R42" i="59"/>
  <c r="S42" i="59"/>
  <c r="T42" i="59"/>
  <c r="U42" i="59"/>
  <c r="V42" i="59"/>
  <c r="W42" i="59"/>
  <c r="X42" i="59"/>
  <c r="Y42" i="59"/>
  <c r="E43" i="59"/>
  <c r="F43" i="59"/>
  <c r="G43" i="59"/>
  <c r="H43" i="59"/>
  <c r="I43" i="59"/>
  <c r="J43" i="59"/>
  <c r="K43" i="59"/>
  <c r="L43" i="59"/>
  <c r="M43" i="59"/>
  <c r="N43" i="59"/>
  <c r="O43" i="59"/>
  <c r="P43" i="59"/>
  <c r="Q43" i="59"/>
  <c r="R43" i="59"/>
  <c r="S43" i="59"/>
  <c r="T43" i="59"/>
  <c r="U43" i="59"/>
  <c r="V43" i="59"/>
  <c r="W43" i="59"/>
  <c r="X43" i="59"/>
  <c r="Y43" i="59"/>
  <c r="E44" i="59"/>
  <c r="F44" i="59"/>
  <c r="G44" i="59"/>
  <c r="H44" i="59"/>
  <c r="I44" i="59"/>
  <c r="J44" i="59"/>
  <c r="K44" i="59"/>
  <c r="L44" i="59"/>
  <c r="M44" i="59"/>
  <c r="N44" i="59"/>
  <c r="O44" i="59"/>
  <c r="P44" i="59"/>
  <c r="Q44" i="59"/>
  <c r="R44" i="59"/>
  <c r="S44" i="59"/>
  <c r="T44" i="59"/>
  <c r="U44" i="59"/>
  <c r="V44" i="59"/>
  <c r="W44" i="59"/>
  <c r="X44" i="59"/>
  <c r="Y44" i="59"/>
  <c r="E28" i="59"/>
  <c r="F28" i="59"/>
  <c r="G28" i="59"/>
  <c r="H28" i="59"/>
  <c r="I28" i="59"/>
  <c r="J28" i="59"/>
  <c r="K28" i="59"/>
  <c r="L28" i="59"/>
  <c r="M28" i="59"/>
  <c r="N28" i="59"/>
  <c r="O28" i="59"/>
  <c r="P28" i="59"/>
  <c r="Q28" i="59"/>
  <c r="R28" i="59"/>
  <c r="S28" i="59"/>
  <c r="T28" i="59"/>
  <c r="U28" i="59"/>
  <c r="V28" i="59"/>
  <c r="W28" i="59"/>
  <c r="X28" i="59"/>
  <c r="Y28" i="59"/>
  <c r="E29" i="59"/>
  <c r="F29" i="59"/>
  <c r="G29" i="59"/>
  <c r="H29" i="59"/>
  <c r="I29" i="59"/>
  <c r="J29" i="59"/>
  <c r="K29" i="59"/>
  <c r="L29" i="59"/>
  <c r="M29" i="59"/>
  <c r="N29" i="59"/>
  <c r="O29" i="59"/>
  <c r="P29" i="59"/>
  <c r="Q29" i="59"/>
  <c r="R29" i="59"/>
  <c r="S29" i="59"/>
  <c r="T29" i="59"/>
  <c r="U29" i="59"/>
  <c r="V29" i="59"/>
  <c r="W29" i="59"/>
  <c r="X29" i="59"/>
  <c r="Y29" i="59"/>
  <c r="E30" i="59"/>
  <c r="F30" i="59"/>
  <c r="G30" i="59"/>
  <c r="H30" i="59"/>
  <c r="I30" i="59"/>
  <c r="J30" i="59"/>
  <c r="K30" i="59"/>
  <c r="L30" i="59"/>
  <c r="M30" i="59"/>
  <c r="N30" i="59"/>
  <c r="O30" i="59"/>
  <c r="P30" i="59"/>
  <c r="Q30" i="59"/>
  <c r="R30" i="59"/>
  <c r="S30" i="59"/>
  <c r="T30" i="59"/>
  <c r="U30" i="59"/>
  <c r="V30" i="59"/>
  <c r="W30" i="59"/>
  <c r="X30" i="59"/>
  <c r="Y30" i="59"/>
  <c r="E31" i="59"/>
  <c r="F31" i="59"/>
  <c r="G31" i="59"/>
  <c r="H31" i="59"/>
  <c r="I31" i="59"/>
  <c r="J31" i="59"/>
  <c r="K31" i="59"/>
  <c r="L31" i="59"/>
  <c r="M31" i="59"/>
  <c r="N31" i="59"/>
  <c r="O31" i="59"/>
  <c r="P31" i="59"/>
  <c r="Q31" i="59"/>
  <c r="R31" i="59"/>
  <c r="S31" i="59"/>
  <c r="T31" i="59"/>
  <c r="U31" i="59"/>
  <c r="V31" i="59"/>
  <c r="W31" i="59"/>
  <c r="X31" i="59"/>
  <c r="Y31" i="59"/>
  <c r="E32" i="59"/>
  <c r="F32" i="59"/>
  <c r="G32" i="59"/>
  <c r="H32" i="59"/>
  <c r="I32" i="59"/>
  <c r="J32" i="59"/>
  <c r="K32" i="59"/>
  <c r="L32" i="59"/>
  <c r="M32" i="59"/>
  <c r="N32" i="59"/>
  <c r="O32" i="59"/>
  <c r="P32" i="59"/>
  <c r="Q32" i="59"/>
  <c r="R32" i="59"/>
  <c r="S32" i="59"/>
  <c r="T32" i="59"/>
  <c r="U32" i="59"/>
  <c r="V32" i="59"/>
  <c r="W32" i="59"/>
  <c r="X32" i="59"/>
  <c r="Y32" i="59"/>
  <c r="E33" i="59"/>
  <c r="F33" i="59"/>
  <c r="G33" i="59"/>
  <c r="H33" i="59"/>
  <c r="I33" i="59"/>
  <c r="J33" i="59"/>
  <c r="K33" i="59"/>
  <c r="L33" i="59"/>
  <c r="M33" i="59"/>
  <c r="N33" i="59"/>
  <c r="O33" i="59"/>
  <c r="P33" i="59"/>
  <c r="Q33" i="59"/>
  <c r="R33" i="59"/>
  <c r="S33" i="59"/>
  <c r="T33" i="59"/>
  <c r="U33" i="59"/>
  <c r="V33" i="59"/>
  <c r="W33" i="59"/>
  <c r="X33" i="59"/>
  <c r="Y33" i="59"/>
  <c r="E34" i="59"/>
  <c r="F34" i="59"/>
  <c r="G34" i="59"/>
  <c r="H34" i="59"/>
  <c r="I34" i="59"/>
  <c r="J34" i="59"/>
  <c r="K34" i="59"/>
  <c r="L34" i="59"/>
  <c r="M34" i="59"/>
  <c r="N34" i="59"/>
  <c r="O34" i="59"/>
  <c r="P34" i="59"/>
  <c r="Q34" i="59"/>
  <c r="R34" i="59"/>
  <c r="S34" i="59"/>
  <c r="T34" i="59"/>
  <c r="U34" i="59"/>
  <c r="V34" i="59"/>
  <c r="W34" i="59"/>
  <c r="X34" i="59"/>
  <c r="Y34" i="59"/>
  <c r="E35" i="59"/>
  <c r="F35" i="59"/>
  <c r="G35" i="59"/>
  <c r="H35" i="59"/>
  <c r="I35" i="59"/>
  <c r="J35" i="59"/>
  <c r="K35" i="59"/>
  <c r="L35" i="59"/>
  <c r="M35" i="59"/>
  <c r="N35" i="59"/>
  <c r="O35" i="59"/>
  <c r="P35" i="59"/>
  <c r="Q35" i="59"/>
  <c r="R35" i="59"/>
  <c r="S35" i="59"/>
  <c r="T35" i="59"/>
  <c r="U35" i="59"/>
  <c r="V35" i="59"/>
  <c r="W35" i="59"/>
  <c r="X35" i="59"/>
  <c r="Y35" i="59"/>
  <c r="E36" i="59"/>
  <c r="F36" i="59"/>
  <c r="G36" i="59"/>
  <c r="H36" i="59"/>
  <c r="I36" i="59"/>
  <c r="J36" i="59"/>
  <c r="K36" i="59"/>
  <c r="L36" i="59"/>
  <c r="M36" i="59"/>
  <c r="N36" i="59"/>
  <c r="O36" i="59"/>
  <c r="P36" i="59"/>
  <c r="Q36" i="59"/>
  <c r="R36" i="59"/>
  <c r="S36" i="59"/>
  <c r="T36" i="59"/>
  <c r="U36" i="59"/>
  <c r="V36" i="59"/>
  <c r="W36" i="59"/>
  <c r="X36" i="59"/>
  <c r="Y36" i="59"/>
  <c r="E15" i="59"/>
  <c r="F15" i="59"/>
  <c r="G15" i="59"/>
  <c r="H15" i="59"/>
  <c r="I15" i="59"/>
  <c r="J15" i="59"/>
  <c r="K15" i="59"/>
  <c r="L15" i="59"/>
  <c r="M15" i="59"/>
  <c r="N15" i="59"/>
  <c r="O15" i="59"/>
  <c r="P15" i="59"/>
  <c r="Q15" i="59"/>
  <c r="R15" i="59"/>
  <c r="S15" i="59"/>
  <c r="T15" i="59"/>
  <c r="U15" i="59"/>
  <c r="V15" i="59"/>
  <c r="W15" i="59"/>
  <c r="X15" i="59"/>
  <c r="Y15" i="59"/>
  <c r="E16" i="59"/>
  <c r="F16" i="59"/>
  <c r="G16" i="59"/>
  <c r="H16" i="59"/>
  <c r="I16" i="59"/>
  <c r="J16" i="59"/>
  <c r="K16" i="59"/>
  <c r="L16" i="59"/>
  <c r="M16" i="59"/>
  <c r="N16" i="59"/>
  <c r="O16" i="59"/>
  <c r="P16" i="59"/>
  <c r="Q16" i="59"/>
  <c r="R16" i="59"/>
  <c r="S16" i="59"/>
  <c r="T16" i="59"/>
  <c r="U16" i="59"/>
  <c r="V16" i="59"/>
  <c r="W16" i="59"/>
  <c r="X16" i="59"/>
  <c r="Y16" i="59"/>
  <c r="E17" i="59"/>
  <c r="F17" i="59"/>
  <c r="G17" i="59"/>
  <c r="H17" i="59"/>
  <c r="I17" i="59"/>
  <c r="J17" i="59"/>
  <c r="K17" i="59"/>
  <c r="L17" i="59"/>
  <c r="M17" i="59"/>
  <c r="N17" i="59"/>
  <c r="O17" i="59"/>
  <c r="P17" i="59"/>
  <c r="Q17" i="59"/>
  <c r="R17" i="59"/>
  <c r="S17" i="59"/>
  <c r="T17" i="59"/>
  <c r="U17" i="59"/>
  <c r="V17" i="59"/>
  <c r="W17" i="59"/>
  <c r="X17" i="59"/>
  <c r="Y17" i="59"/>
  <c r="E18" i="59"/>
  <c r="F18" i="59"/>
  <c r="G18" i="59"/>
  <c r="H18" i="59"/>
  <c r="I18" i="59"/>
  <c r="J18" i="59"/>
  <c r="K18" i="59"/>
  <c r="L18" i="59"/>
  <c r="M18" i="59"/>
  <c r="N18" i="59"/>
  <c r="O18" i="59"/>
  <c r="P18" i="59"/>
  <c r="Q18" i="59"/>
  <c r="R18" i="59"/>
  <c r="S18" i="59"/>
  <c r="T18" i="59"/>
  <c r="U18" i="59"/>
  <c r="V18" i="59"/>
  <c r="W18" i="59"/>
  <c r="X18" i="59"/>
  <c r="Y18" i="59"/>
  <c r="E19" i="59"/>
  <c r="F19" i="59"/>
  <c r="G19" i="59"/>
  <c r="H19" i="59"/>
  <c r="I19" i="59"/>
  <c r="J19" i="59"/>
  <c r="K19" i="59"/>
  <c r="L19" i="59"/>
  <c r="M19" i="59"/>
  <c r="N19" i="59"/>
  <c r="O19" i="59"/>
  <c r="P19" i="59"/>
  <c r="Q19" i="59"/>
  <c r="R19" i="59"/>
  <c r="S19" i="59"/>
  <c r="T19" i="59"/>
  <c r="U19" i="59"/>
  <c r="V19" i="59"/>
  <c r="W19" i="59"/>
  <c r="X19" i="59"/>
  <c r="Y19" i="59"/>
  <c r="E20" i="59"/>
  <c r="F20" i="59"/>
  <c r="G20" i="59"/>
  <c r="H20" i="59"/>
  <c r="I20" i="59"/>
  <c r="J20" i="59"/>
  <c r="K20" i="59"/>
  <c r="L20" i="59"/>
  <c r="M20" i="59"/>
  <c r="N20" i="59"/>
  <c r="O20" i="59"/>
  <c r="P20" i="59"/>
  <c r="Q20" i="59"/>
  <c r="R20" i="59"/>
  <c r="S20" i="59"/>
  <c r="T20" i="59"/>
  <c r="U20" i="59"/>
  <c r="V20" i="59"/>
  <c r="W20" i="59"/>
  <c r="X20" i="59"/>
  <c r="Y20" i="59"/>
  <c r="E21" i="59"/>
  <c r="F21" i="59"/>
  <c r="G21" i="59"/>
  <c r="H21" i="59"/>
  <c r="I21" i="59"/>
  <c r="J21" i="59"/>
  <c r="K21" i="59"/>
  <c r="L21" i="59"/>
  <c r="M21" i="59"/>
  <c r="N21" i="59"/>
  <c r="O21" i="59"/>
  <c r="P21" i="59"/>
  <c r="Q21" i="59"/>
  <c r="R21" i="59"/>
  <c r="S21" i="59"/>
  <c r="T21" i="59"/>
  <c r="U21" i="59"/>
  <c r="V21" i="59"/>
  <c r="W21" i="59"/>
  <c r="X21" i="59"/>
  <c r="Y21" i="59"/>
  <c r="E22" i="59"/>
  <c r="F22" i="59"/>
  <c r="G22" i="59"/>
  <c r="H22" i="59"/>
  <c r="I22" i="59"/>
  <c r="J22" i="59"/>
  <c r="K22" i="59"/>
  <c r="L22" i="59"/>
  <c r="M22" i="59"/>
  <c r="N22" i="59"/>
  <c r="O22" i="59"/>
  <c r="P22" i="59"/>
  <c r="Q22" i="59"/>
  <c r="R22" i="59"/>
  <c r="S22" i="59"/>
  <c r="T22" i="59"/>
  <c r="U22" i="59"/>
  <c r="V22" i="59"/>
  <c r="W22" i="59"/>
  <c r="X22" i="59"/>
  <c r="Y22" i="59"/>
  <c r="E23" i="59"/>
  <c r="F23" i="59"/>
  <c r="G23" i="59"/>
  <c r="H23" i="59"/>
  <c r="I23" i="59"/>
  <c r="J23" i="59"/>
  <c r="K23" i="59"/>
  <c r="L23" i="59"/>
  <c r="M23" i="59"/>
  <c r="N23" i="59"/>
  <c r="O23" i="59"/>
  <c r="P23" i="59"/>
  <c r="Q23" i="59"/>
  <c r="R23" i="59"/>
  <c r="S23" i="59"/>
  <c r="T23" i="59"/>
  <c r="U23" i="59"/>
  <c r="V23" i="59"/>
  <c r="W23" i="59"/>
  <c r="X23" i="59"/>
  <c r="Y23" i="59"/>
  <c r="E24" i="59"/>
  <c r="F24" i="59"/>
  <c r="G24" i="59"/>
  <c r="H24" i="59"/>
  <c r="I24" i="59"/>
  <c r="J24" i="59"/>
  <c r="K24" i="59"/>
  <c r="L24" i="59"/>
  <c r="M24" i="59"/>
  <c r="N24" i="59"/>
  <c r="O24" i="59"/>
  <c r="P24" i="59"/>
  <c r="Q24" i="59"/>
  <c r="R24" i="59"/>
  <c r="S24" i="59"/>
  <c r="T24" i="59"/>
  <c r="U24" i="59"/>
  <c r="V24" i="59"/>
  <c r="W24" i="59"/>
  <c r="X24" i="59"/>
  <c r="Y24" i="59"/>
  <c r="E25" i="59"/>
  <c r="F25" i="59"/>
  <c r="G25" i="59"/>
  <c r="H25" i="59"/>
  <c r="I25" i="59"/>
  <c r="J25" i="59"/>
  <c r="K25" i="59"/>
  <c r="L25" i="59"/>
  <c r="M25" i="59"/>
  <c r="N25" i="59"/>
  <c r="O25" i="59"/>
  <c r="P25" i="59"/>
  <c r="Q25" i="59"/>
  <c r="R25" i="59"/>
  <c r="S25" i="59"/>
  <c r="T25" i="59"/>
  <c r="U25" i="59"/>
  <c r="V25" i="59"/>
  <c r="W25" i="59"/>
  <c r="X25" i="59"/>
  <c r="Y25" i="59"/>
  <c r="E26" i="59"/>
  <c r="F26" i="59"/>
  <c r="G26" i="59"/>
  <c r="H26" i="59"/>
  <c r="I26" i="59"/>
  <c r="J26" i="59"/>
  <c r="K26" i="59"/>
  <c r="L26" i="59"/>
  <c r="M26" i="59"/>
  <c r="N26" i="59"/>
  <c r="O26" i="59"/>
  <c r="P26" i="59"/>
  <c r="Q26" i="59"/>
  <c r="R26" i="59"/>
  <c r="S26" i="59"/>
  <c r="T26" i="59"/>
  <c r="U26" i="59"/>
  <c r="V26" i="59"/>
  <c r="W26" i="59"/>
  <c r="X26" i="59"/>
  <c r="Y26" i="59"/>
  <c r="E48" i="58"/>
  <c r="F48" i="58"/>
  <c r="G48" i="58"/>
  <c r="H48" i="58"/>
  <c r="I48" i="58"/>
  <c r="J48" i="58"/>
  <c r="K48" i="58"/>
  <c r="L48" i="58"/>
  <c r="M48" i="58"/>
  <c r="N48" i="58"/>
  <c r="O48" i="58"/>
  <c r="P48" i="58"/>
  <c r="Q48" i="58"/>
  <c r="R48" i="58"/>
  <c r="S48" i="58"/>
  <c r="T48" i="58"/>
  <c r="U48" i="58"/>
  <c r="V48" i="58"/>
  <c r="W48" i="58"/>
  <c r="X48" i="58"/>
  <c r="Y48" i="58"/>
  <c r="E49" i="58"/>
  <c r="F49" i="58"/>
  <c r="G49" i="58"/>
  <c r="H49" i="58"/>
  <c r="I49" i="58"/>
  <c r="J49" i="58"/>
  <c r="K49" i="58"/>
  <c r="L49" i="58"/>
  <c r="M49" i="58"/>
  <c r="N49" i="58"/>
  <c r="O49" i="58"/>
  <c r="P49" i="58"/>
  <c r="Q49" i="58"/>
  <c r="R49" i="58"/>
  <c r="S49" i="58"/>
  <c r="T49" i="58"/>
  <c r="U49" i="58"/>
  <c r="V49" i="58"/>
  <c r="W49" i="58"/>
  <c r="X49" i="58"/>
  <c r="Y49" i="58"/>
  <c r="E50" i="58"/>
  <c r="F50" i="58"/>
  <c r="G50" i="58"/>
  <c r="H50" i="58"/>
  <c r="I50" i="58"/>
  <c r="J50" i="58"/>
  <c r="K50" i="58"/>
  <c r="L50" i="58"/>
  <c r="M50" i="58"/>
  <c r="N50" i="58"/>
  <c r="O50" i="58"/>
  <c r="P50" i="58"/>
  <c r="Q50" i="58"/>
  <c r="R50" i="58"/>
  <c r="S50" i="58"/>
  <c r="T50" i="58"/>
  <c r="U50" i="58"/>
  <c r="V50" i="58"/>
  <c r="W50" i="58"/>
  <c r="X50" i="58"/>
  <c r="Y50" i="58"/>
  <c r="E51" i="58"/>
  <c r="F51" i="58"/>
  <c r="G51" i="58"/>
  <c r="H51" i="58"/>
  <c r="I51" i="58"/>
  <c r="J51" i="58"/>
  <c r="K51" i="58"/>
  <c r="L51" i="58"/>
  <c r="M51" i="58"/>
  <c r="N51" i="58"/>
  <c r="O51" i="58"/>
  <c r="P51" i="58"/>
  <c r="Q51" i="58"/>
  <c r="R51" i="58"/>
  <c r="S51" i="58"/>
  <c r="T51" i="58"/>
  <c r="U51" i="58"/>
  <c r="V51" i="58"/>
  <c r="W51" i="58"/>
  <c r="X51" i="58"/>
  <c r="Y51" i="58"/>
  <c r="E52" i="58"/>
  <c r="F52" i="58"/>
  <c r="G52" i="58"/>
  <c r="H52" i="58"/>
  <c r="I52" i="58"/>
  <c r="J52" i="58"/>
  <c r="K52" i="58"/>
  <c r="L52" i="58"/>
  <c r="M52" i="58"/>
  <c r="N52" i="58"/>
  <c r="O52" i="58"/>
  <c r="P52" i="58"/>
  <c r="Q52" i="58"/>
  <c r="R52" i="58"/>
  <c r="S52" i="58"/>
  <c r="T52" i="58"/>
  <c r="U52" i="58"/>
  <c r="V52" i="58"/>
  <c r="W52" i="58"/>
  <c r="X52" i="58"/>
  <c r="Y52" i="58"/>
  <c r="E53" i="58"/>
  <c r="F53" i="58"/>
  <c r="G53" i="58"/>
  <c r="H53" i="58"/>
  <c r="I53" i="58"/>
  <c r="J53" i="58"/>
  <c r="K53" i="58"/>
  <c r="L53" i="58"/>
  <c r="M53" i="58"/>
  <c r="N53" i="58"/>
  <c r="O53" i="58"/>
  <c r="P53" i="58"/>
  <c r="Q53" i="58"/>
  <c r="R53" i="58"/>
  <c r="S53" i="58"/>
  <c r="T53" i="58"/>
  <c r="U53" i="58"/>
  <c r="V53" i="58"/>
  <c r="W53" i="58"/>
  <c r="X53" i="58"/>
  <c r="Y53" i="58"/>
  <c r="E38" i="58"/>
  <c r="F38" i="58"/>
  <c r="G38" i="58"/>
  <c r="H38" i="58"/>
  <c r="I38" i="58"/>
  <c r="J38" i="58"/>
  <c r="K38" i="58"/>
  <c r="L38" i="58"/>
  <c r="M38" i="58"/>
  <c r="N38" i="58"/>
  <c r="O38" i="58"/>
  <c r="P38" i="58"/>
  <c r="Q38" i="58"/>
  <c r="R38" i="58"/>
  <c r="S38" i="58"/>
  <c r="T38" i="58"/>
  <c r="U38" i="58"/>
  <c r="V38" i="58"/>
  <c r="W38" i="58"/>
  <c r="X38" i="58"/>
  <c r="Y38" i="58"/>
  <c r="E39" i="58"/>
  <c r="F39" i="58"/>
  <c r="G39" i="58"/>
  <c r="H39" i="58"/>
  <c r="I39" i="58"/>
  <c r="J39" i="58"/>
  <c r="K39" i="58"/>
  <c r="L39" i="58"/>
  <c r="M39" i="58"/>
  <c r="N39" i="58"/>
  <c r="O39" i="58"/>
  <c r="P39" i="58"/>
  <c r="Q39" i="58"/>
  <c r="R39" i="58"/>
  <c r="S39" i="58"/>
  <c r="T39" i="58"/>
  <c r="U39" i="58"/>
  <c r="V39" i="58"/>
  <c r="W39" i="58"/>
  <c r="X39" i="58"/>
  <c r="Y39" i="58"/>
  <c r="E40" i="58"/>
  <c r="F40" i="58"/>
  <c r="G40" i="58"/>
  <c r="H40" i="58"/>
  <c r="I40" i="58"/>
  <c r="J40" i="58"/>
  <c r="K40" i="58"/>
  <c r="L40" i="58"/>
  <c r="M40" i="58"/>
  <c r="N40" i="58"/>
  <c r="O40" i="58"/>
  <c r="P40" i="58"/>
  <c r="Q40" i="58"/>
  <c r="R40" i="58"/>
  <c r="S40" i="58"/>
  <c r="T40" i="58"/>
  <c r="U40" i="58"/>
  <c r="V40" i="58"/>
  <c r="W40" i="58"/>
  <c r="X40" i="58"/>
  <c r="Y40" i="58"/>
  <c r="E41" i="58"/>
  <c r="F41" i="58"/>
  <c r="G41" i="58"/>
  <c r="H41" i="58"/>
  <c r="I41" i="58"/>
  <c r="J41" i="58"/>
  <c r="K41" i="58"/>
  <c r="L41" i="58"/>
  <c r="M41" i="58"/>
  <c r="N41" i="58"/>
  <c r="O41" i="58"/>
  <c r="P41" i="58"/>
  <c r="Q41" i="58"/>
  <c r="R41" i="58"/>
  <c r="S41" i="58"/>
  <c r="T41" i="58"/>
  <c r="U41" i="58"/>
  <c r="V41" i="58"/>
  <c r="W41" i="58"/>
  <c r="X41" i="58"/>
  <c r="Y41" i="58"/>
  <c r="E42" i="58"/>
  <c r="F42" i="58"/>
  <c r="G42" i="58"/>
  <c r="H42" i="58"/>
  <c r="I42" i="58"/>
  <c r="J42" i="58"/>
  <c r="K42" i="58"/>
  <c r="L42" i="58"/>
  <c r="M42" i="58"/>
  <c r="N42" i="58"/>
  <c r="O42" i="58"/>
  <c r="P42" i="58"/>
  <c r="Q42" i="58"/>
  <c r="R42" i="58"/>
  <c r="S42" i="58"/>
  <c r="T42" i="58"/>
  <c r="U42" i="58"/>
  <c r="V42" i="58"/>
  <c r="W42" i="58"/>
  <c r="X42" i="58"/>
  <c r="Y42" i="58"/>
  <c r="E43" i="58"/>
  <c r="F43" i="58"/>
  <c r="G43" i="58"/>
  <c r="H43" i="58"/>
  <c r="I43" i="58"/>
  <c r="J43" i="58"/>
  <c r="K43" i="58"/>
  <c r="L43" i="58"/>
  <c r="M43" i="58"/>
  <c r="N43" i="58"/>
  <c r="O43" i="58"/>
  <c r="P43" i="58"/>
  <c r="Q43" i="58"/>
  <c r="R43" i="58"/>
  <c r="S43" i="58"/>
  <c r="T43" i="58"/>
  <c r="U43" i="58"/>
  <c r="V43" i="58"/>
  <c r="W43" i="58"/>
  <c r="X43" i="58"/>
  <c r="Y43" i="58"/>
  <c r="E44" i="58"/>
  <c r="F44" i="58"/>
  <c r="G44" i="58"/>
  <c r="H44" i="58"/>
  <c r="I44" i="58"/>
  <c r="J44" i="58"/>
  <c r="K44" i="58"/>
  <c r="L44" i="58"/>
  <c r="M44" i="58"/>
  <c r="N44" i="58"/>
  <c r="O44" i="58"/>
  <c r="P44" i="58"/>
  <c r="Q44" i="58"/>
  <c r="R44" i="58"/>
  <c r="S44" i="58"/>
  <c r="T44" i="58"/>
  <c r="U44" i="58"/>
  <c r="V44" i="58"/>
  <c r="W44" i="58"/>
  <c r="X44" i="58"/>
  <c r="Y44" i="58"/>
  <c r="E28" i="58"/>
  <c r="F28" i="58"/>
  <c r="G28" i="58"/>
  <c r="H28" i="58"/>
  <c r="I28" i="58"/>
  <c r="J28" i="58"/>
  <c r="K28" i="58"/>
  <c r="L28" i="58"/>
  <c r="M28" i="58"/>
  <c r="N28" i="58"/>
  <c r="O28" i="58"/>
  <c r="P28" i="58"/>
  <c r="Q28" i="58"/>
  <c r="R28" i="58"/>
  <c r="S28" i="58"/>
  <c r="T28" i="58"/>
  <c r="U28" i="58"/>
  <c r="V28" i="58"/>
  <c r="W28" i="58"/>
  <c r="X28" i="58"/>
  <c r="Y28" i="58"/>
  <c r="E29" i="58"/>
  <c r="F29" i="58"/>
  <c r="G29" i="58"/>
  <c r="H29" i="58"/>
  <c r="I29" i="58"/>
  <c r="J29" i="58"/>
  <c r="K29" i="58"/>
  <c r="L29" i="58"/>
  <c r="M29" i="58"/>
  <c r="N29" i="58"/>
  <c r="O29" i="58"/>
  <c r="P29" i="58"/>
  <c r="Q29" i="58"/>
  <c r="R29" i="58"/>
  <c r="S29" i="58"/>
  <c r="T29" i="58"/>
  <c r="U29" i="58"/>
  <c r="V29" i="58"/>
  <c r="W29" i="58"/>
  <c r="X29" i="58"/>
  <c r="Y29" i="58"/>
  <c r="E30" i="58"/>
  <c r="F30" i="58"/>
  <c r="G30" i="58"/>
  <c r="H30" i="58"/>
  <c r="I30" i="58"/>
  <c r="J30" i="58"/>
  <c r="K30" i="58"/>
  <c r="L30" i="58"/>
  <c r="M30" i="58"/>
  <c r="N30" i="58"/>
  <c r="O30" i="58"/>
  <c r="P30" i="58"/>
  <c r="Q30" i="58"/>
  <c r="R30" i="58"/>
  <c r="S30" i="58"/>
  <c r="T30" i="58"/>
  <c r="U30" i="58"/>
  <c r="V30" i="58"/>
  <c r="W30" i="58"/>
  <c r="X30" i="58"/>
  <c r="Y30" i="58"/>
  <c r="E31" i="58"/>
  <c r="F31" i="58"/>
  <c r="G31" i="58"/>
  <c r="H31" i="58"/>
  <c r="I31" i="58"/>
  <c r="J31" i="58"/>
  <c r="K31" i="58"/>
  <c r="L31" i="58"/>
  <c r="M31" i="58"/>
  <c r="N31" i="58"/>
  <c r="O31" i="58"/>
  <c r="P31" i="58"/>
  <c r="Q31" i="58"/>
  <c r="R31" i="58"/>
  <c r="S31" i="58"/>
  <c r="T31" i="58"/>
  <c r="U31" i="58"/>
  <c r="V31" i="58"/>
  <c r="W31" i="58"/>
  <c r="X31" i="58"/>
  <c r="Y31" i="58"/>
  <c r="E32" i="58"/>
  <c r="F32" i="58"/>
  <c r="G32" i="58"/>
  <c r="H32" i="58"/>
  <c r="I32" i="58"/>
  <c r="J32" i="58"/>
  <c r="K32" i="58"/>
  <c r="L32" i="58"/>
  <c r="M32" i="58"/>
  <c r="N32" i="58"/>
  <c r="O32" i="58"/>
  <c r="P32" i="58"/>
  <c r="Q32" i="58"/>
  <c r="R32" i="58"/>
  <c r="S32" i="58"/>
  <c r="T32" i="58"/>
  <c r="U32" i="58"/>
  <c r="V32" i="58"/>
  <c r="W32" i="58"/>
  <c r="X32" i="58"/>
  <c r="Y32" i="58"/>
  <c r="E33" i="58"/>
  <c r="F33" i="58"/>
  <c r="G33" i="58"/>
  <c r="H33" i="58"/>
  <c r="I33" i="58"/>
  <c r="J33" i="58"/>
  <c r="K33" i="58"/>
  <c r="L33" i="58"/>
  <c r="M33" i="58"/>
  <c r="N33" i="58"/>
  <c r="O33" i="58"/>
  <c r="P33" i="58"/>
  <c r="Q33" i="58"/>
  <c r="R33" i="58"/>
  <c r="S33" i="58"/>
  <c r="T33" i="58"/>
  <c r="U33" i="58"/>
  <c r="V33" i="58"/>
  <c r="W33" i="58"/>
  <c r="X33" i="58"/>
  <c r="Y33" i="58"/>
  <c r="E34" i="58"/>
  <c r="F34" i="58"/>
  <c r="G34" i="58"/>
  <c r="H34" i="58"/>
  <c r="I34" i="58"/>
  <c r="J34" i="58"/>
  <c r="K34" i="58"/>
  <c r="L34" i="58"/>
  <c r="M34" i="58"/>
  <c r="N34" i="58"/>
  <c r="O34" i="58"/>
  <c r="P34" i="58"/>
  <c r="Q34" i="58"/>
  <c r="R34" i="58"/>
  <c r="S34" i="58"/>
  <c r="T34" i="58"/>
  <c r="U34" i="58"/>
  <c r="V34" i="58"/>
  <c r="W34" i="58"/>
  <c r="X34" i="58"/>
  <c r="Y34" i="58"/>
  <c r="E35" i="58"/>
  <c r="F35" i="58"/>
  <c r="G35" i="58"/>
  <c r="H35" i="58"/>
  <c r="I35" i="58"/>
  <c r="J35" i="58"/>
  <c r="K35" i="58"/>
  <c r="L35" i="58"/>
  <c r="M35" i="58"/>
  <c r="N35" i="58"/>
  <c r="O35" i="58"/>
  <c r="P35" i="58"/>
  <c r="Q35" i="58"/>
  <c r="R35" i="58"/>
  <c r="S35" i="58"/>
  <c r="T35" i="58"/>
  <c r="U35" i="58"/>
  <c r="V35" i="58"/>
  <c r="W35" i="58"/>
  <c r="X35" i="58"/>
  <c r="Y35" i="58"/>
  <c r="E36" i="58"/>
  <c r="F36" i="58"/>
  <c r="G36" i="58"/>
  <c r="H36" i="58"/>
  <c r="I36" i="58"/>
  <c r="J36" i="58"/>
  <c r="K36" i="58"/>
  <c r="L36" i="58"/>
  <c r="M36" i="58"/>
  <c r="N36" i="58"/>
  <c r="O36" i="58"/>
  <c r="P36" i="58"/>
  <c r="Q36" i="58"/>
  <c r="R36" i="58"/>
  <c r="S36" i="58"/>
  <c r="T36" i="58"/>
  <c r="U36" i="58"/>
  <c r="V36" i="58"/>
  <c r="W36" i="58"/>
  <c r="X36" i="58"/>
  <c r="Y36" i="58"/>
  <c r="E15" i="58"/>
  <c r="F15" i="58"/>
  <c r="G15" i="58"/>
  <c r="H15" i="58"/>
  <c r="I15" i="58"/>
  <c r="J15" i="58"/>
  <c r="K15" i="58"/>
  <c r="L15" i="58"/>
  <c r="M15" i="58"/>
  <c r="N15" i="58"/>
  <c r="O15" i="58"/>
  <c r="P15" i="58"/>
  <c r="Q15" i="58"/>
  <c r="R15" i="58"/>
  <c r="S15" i="58"/>
  <c r="T15" i="58"/>
  <c r="U15" i="58"/>
  <c r="V15" i="58"/>
  <c r="W15" i="58"/>
  <c r="X15" i="58"/>
  <c r="Y15" i="58"/>
  <c r="E16" i="58"/>
  <c r="F16" i="58"/>
  <c r="G16" i="58"/>
  <c r="H16" i="58"/>
  <c r="I16" i="58"/>
  <c r="J16" i="58"/>
  <c r="K16" i="58"/>
  <c r="L16" i="58"/>
  <c r="M16" i="58"/>
  <c r="N16" i="58"/>
  <c r="O16" i="58"/>
  <c r="P16" i="58"/>
  <c r="Q16" i="58"/>
  <c r="R16" i="58"/>
  <c r="S16" i="58"/>
  <c r="T16" i="58"/>
  <c r="U16" i="58"/>
  <c r="V16" i="58"/>
  <c r="W16" i="58"/>
  <c r="X16" i="58"/>
  <c r="Y16" i="58"/>
  <c r="E17" i="58"/>
  <c r="F17" i="58"/>
  <c r="G17" i="58"/>
  <c r="H17" i="58"/>
  <c r="I17" i="58"/>
  <c r="J17" i="58"/>
  <c r="K17" i="58"/>
  <c r="L17" i="58"/>
  <c r="M17" i="58"/>
  <c r="N17" i="58"/>
  <c r="O17" i="58"/>
  <c r="P17" i="58"/>
  <c r="Q17" i="58"/>
  <c r="R17" i="58"/>
  <c r="S17" i="58"/>
  <c r="T17" i="58"/>
  <c r="U17" i="58"/>
  <c r="V17" i="58"/>
  <c r="W17" i="58"/>
  <c r="X17" i="58"/>
  <c r="Y17" i="58"/>
  <c r="E18" i="58"/>
  <c r="F18" i="58"/>
  <c r="G18" i="58"/>
  <c r="H18" i="58"/>
  <c r="I18" i="58"/>
  <c r="J18" i="58"/>
  <c r="K18" i="58"/>
  <c r="L18" i="58"/>
  <c r="M18" i="58"/>
  <c r="N18" i="58"/>
  <c r="O18" i="58"/>
  <c r="P18" i="58"/>
  <c r="Q18" i="58"/>
  <c r="R18" i="58"/>
  <c r="S18" i="58"/>
  <c r="T18" i="58"/>
  <c r="U18" i="58"/>
  <c r="V18" i="58"/>
  <c r="W18" i="58"/>
  <c r="X18" i="58"/>
  <c r="Y18" i="58"/>
  <c r="E19" i="58"/>
  <c r="F19" i="58"/>
  <c r="G19" i="58"/>
  <c r="H19" i="58"/>
  <c r="I19" i="58"/>
  <c r="J19" i="58"/>
  <c r="K19" i="58"/>
  <c r="L19" i="58"/>
  <c r="M19" i="58"/>
  <c r="N19" i="58"/>
  <c r="O19" i="58"/>
  <c r="P19" i="58"/>
  <c r="Q19" i="58"/>
  <c r="R19" i="58"/>
  <c r="S19" i="58"/>
  <c r="T19" i="58"/>
  <c r="U19" i="58"/>
  <c r="V19" i="58"/>
  <c r="W19" i="58"/>
  <c r="X19" i="58"/>
  <c r="Y19" i="58"/>
  <c r="E20" i="58"/>
  <c r="F20" i="58"/>
  <c r="G20" i="58"/>
  <c r="H20" i="58"/>
  <c r="I20" i="58"/>
  <c r="J20" i="58"/>
  <c r="K20" i="58"/>
  <c r="L20" i="58"/>
  <c r="M20" i="58"/>
  <c r="N20" i="58"/>
  <c r="O20" i="58"/>
  <c r="P20" i="58"/>
  <c r="Q20" i="58"/>
  <c r="R20" i="58"/>
  <c r="S20" i="58"/>
  <c r="T20" i="58"/>
  <c r="U20" i="58"/>
  <c r="V20" i="58"/>
  <c r="W20" i="58"/>
  <c r="X20" i="58"/>
  <c r="Y20" i="58"/>
  <c r="E21" i="58"/>
  <c r="F21" i="58"/>
  <c r="G21" i="58"/>
  <c r="H21" i="58"/>
  <c r="I21" i="58"/>
  <c r="J21" i="58"/>
  <c r="K21" i="58"/>
  <c r="L21" i="58"/>
  <c r="M21" i="58"/>
  <c r="N21" i="58"/>
  <c r="O21" i="58"/>
  <c r="P21" i="58"/>
  <c r="Q21" i="58"/>
  <c r="R21" i="58"/>
  <c r="S21" i="58"/>
  <c r="T21" i="58"/>
  <c r="U21" i="58"/>
  <c r="V21" i="58"/>
  <c r="W21" i="58"/>
  <c r="X21" i="58"/>
  <c r="Y21" i="58"/>
  <c r="E22" i="58"/>
  <c r="F22" i="58"/>
  <c r="G22" i="58"/>
  <c r="H22" i="58"/>
  <c r="I22" i="58"/>
  <c r="J22" i="58"/>
  <c r="K22" i="58"/>
  <c r="L22" i="58"/>
  <c r="M22" i="58"/>
  <c r="N22" i="58"/>
  <c r="O22" i="58"/>
  <c r="P22" i="58"/>
  <c r="Q22" i="58"/>
  <c r="R22" i="58"/>
  <c r="S22" i="58"/>
  <c r="T22" i="58"/>
  <c r="U22" i="58"/>
  <c r="V22" i="58"/>
  <c r="W22" i="58"/>
  <c r="X22" i="58"/>
  <c r="Y22" i="58"/>
  <c r="E23" i="58"/>
  <c r="F23" i="58"/>
  <c r="G23" i="58"/>
  <c r="H23" i="58"/>
  <c r="I23" i="58"/>
  <c r="J23" i="58"/>
  <c r="K23" i="58"/>
  <c r="L23" i="58"/>
  <c r="M23" i="58"/>
  <c r="N23" i="58"/>
  <c r="O23" i="58"/>
  <c r="P23" i="58"/>
  <c r="Q23" i="58"/>
  <c r="R23" i="58"/>
  <c r="S23" i="58"/>
  <c r="T23" i="58"/>
  <c r="U23" i="58"/>
  <c r="V23" i="58"/>
  <c r="W23" i="58"/>
  <c r="X23" i="58"/>
  <c r="Y23" i="58"/>
  <c r="E24" i="58"/>
  <c r="F24" i="58"/>
  <c r="G24" i="58"/>
  <c r="H24" i="58"/>
  <c r="I24" i="58"/>
  <c r="J24" i="58"/>
  <c r="K24" i="58"/>
  <c r="L24" i="58"/>
  <c r="M24" i="58"/>
  <c r="N24" i="58"/>
  <c r="O24" i="58"/>
  <c r="P24" i="58"/>
  <c r="Q24" i="58"/>
  <c r="R24" i="58"/>
  <c r="S24" i="58"/>
  <c r="T24" i="58"/>
  <c r="U24" i="58"/>
  <c r="V24" i="58"/>
  <c r="W24" i="58"/>
  <c r="X24" i="58"/>
  <c r="Y24" i="58"/>
  <c r="E25" i="58"/>
  <c r="F25" i="58"/>
  <c r="G25" i="58"/>
  <c r="H25" i="58"/>
  <c r="I25" i="58"/>
  <c r="J25" i="58"/>
  <c r="K25" i="58"/>
  <c r="L25" i="58"/>
  <c r="M25" i="58"/>
  <c r="N25" i="58"/>
  <c r="O25" i="58"/>
  <c r="P25" i="58"/>
  <c r="Q25" i="58"/>
  <c r="R25" i="58"/>
  <c r="S25" i="58"/>
  <c r="T25" i="58"/>
  <c r="U25" i="58"/>
  <c r="V25" i="58"/>
  <c r="W25" i="58"/>
  <c r="X25" i="58"/>
  <c r="Y25" i="58"/>
  <c r="E26" i="58"/>
  <c r="F26" i="58"/>
  <c r="G26" i="58"/>
  <c r="H26" i="58"/>
  <c r="I26" i="58"/>
  <c r="J26" i="58"/>
  <c r="K26" i="58"/>
  <c r="L26" i="58"/>
  <c r="M26" i="58"/>
  <c r="N26" i="58"/>
  <c r="O26" i="58"/>
  <c r="P26" i="58"/>
  <c r="Q26" i="58"/>
  <c r="R26" i="58"/>
  <c r="S26" i="58"/>
  <c r="T26" i="58"/>
  <c r="U26" i="58"/>
  <c r="V26" i="58"/>
  <c r="W26" i="58"/>
  <c r="X26" i="58"/>
  <c r="Y26" i="58"/>
  <c r="E48" i="57"/>
  <c r="F48" i="57"/>
  <c r="G48" i="57"/>
  <c r="H48" i="57"/>
  <c r="I48" i="57"/>
  <c r="J48" i="57"/>
  <c r="K48" i="57"/>
  <c r="L48" i="57"/>
  <c r="M48" i="57"/>
  <c r="N48" i="57"/>
  <c r="O48" i="57"/>
  <c r="P48" i="57"/>
  <c r="Q48" i="57"/>
  <c r="R48" i="57"/>
  <c r="S48" i="57"/>
  <c r="T48" i="57"/>
  <c r="U48" i="57"/>
  <c r="V48" i="57"/>
  <c r="W48" i="57"/>
  <c r="X48" i="57"/>
  <c r="Y48" i="57"/>
  <c r="E49" i="57"/>
  <c r="F49" i="57"/>
  <c r="G49" i="57"/>
  <c r="H49" i="57"/>
  <c r="I49" i="57"/>
  <c r="J49" i="57"/>
  <c r="K49" i="57"/>
  <c r="L49" i="57"/>
  <c r="M49" i="57"/>
  <c r="N49" i="57"/>
  <c r="O49" i="57"/>
  <c r="P49" i="57"/>
  <c r="Q49" i="57"/>
  <c r="R49" i="57"/>
  <c r="S49" i="57"/>
  <c r="T49" i="57"/>
  <c r="U49" i="57"/>
  <c r="V49" i="57"/>
  <c r="W49" i="57"/>
  <c r="X49" i="57"/>
  <c r="Y49" i="57"/>
  <c r="E50" i="57"/>
  <c r="F50" i="57"/>
  <c r="G50" i="57"/>
  <c r="H50" i="57"/>
  <c r="I50" i="57"/>
  <c r="J50" i="57"/>
  <c r="K50" i="57"/>
  <c r="L50" i="57"/>
  <c r="M50" i="57"/>
  <c r="N50" i="57"/>
  <c r="O50" i="57"/>
  <c r="P50" i="57"/>
  <c r="Q50" i="57"/>
  <c r="R50" i="57"/>
  <c r="S50" i="57"/>
  <c r="T50" i="57"/>
  <c r="U50" i="57"/>
  <c r="V50" i="57"/>
  <c r="W50" i="57"/>
  <c r="X50" i="57"/>
  <c r="Y50" i="57"/>
  <c r="E51" i="57"/>
  <c r="F51" i="57"/>
  <c r="G51" i="57"/>
  <c r="H51" i="57"/>
  <c r="I51" i="57"/>
  <c r="J51" i="57"/>
  <c r="K51" i="57"/>
  <c r="L51" i="57"/>
  <c r="M51" i="57"/>
  <c r="N51" i="57"/>
  <c r="O51" i="57"/>
  <c r="P51" i="57"/>
  <c r="Q51" i="57"/>
  <c r="R51" i="57"/>
  <c r="S51" i="57"/>
  <c r="T51" i="57"/>
  <c r="U51" i="57"/>
  <c r="V51" i="57"/>
  <c r="W51" i="57"/>
  <c r="X51" i="57"/>
  <c r="Y51" i="57"/>
  <c r="E52" i="57"/>
  <c r="F52" i="57"/>
  <c r="G52" i="57"/>
  <c r="H52" i="57"/>
  <c r="I52" i="57"/>
  <c r="J52" i="57"/>
  <c r="K52" i="57"/>
  <c r="L52" i="57"/>
  <c r="M52" i="57"/>
  <c r="N52" i="57"/>
  <c r="O52" i="57"/>
  <c r="P52" i="57"/>
  <c r="Q52" i="57"/>
  <c r="R52" i="57"/>
  <c r="S52" i="57"/>
  <c r="T52" i="57"/>
  <c r="U52" i="57"/>
  <c r="V52" i="57"/>
  <c r="W52" i="57"/>
  <c r="X52" i="57"/>
  <c r="Y52" i="57"/>
  <c r="E53" i="57"/>
  <c r="F53" i="57"/>
  <c r="G53" i="57"/>
  <c r="H53" i="57"/>
  <c r="I53" i="57"/>
  <c r="J53" i="57"/>
  <c r="K53" i="57"/>
  <c r="L53" i="57"/>
  <c r="M53" i="57"/>
  <c r="N53" i="57"/>
  <c r="O53" i="57"/>
  <c r="P53" i="57"/>
  <c r="Q53" i="57"/>
  <c r="R53" i="57"/>
  <c r="S53" i="57"/>
  <c r="T53" i="57"/>
  <c r="U53" i="57"/>
  <c r="V53" i="57"/>
  <c r="W53" i="57"/>
  <c r="X53" i="57"/>
  <c r="Y53" i="57"/>
  <c r="E38" i="57"/>
  <c r="F38" i="57"/>
  <c r="G38" i="57"/>
  <c r="H38" i="57"/>
  <c r="I38" i="57"/>
  <c r="J38" i="57"/>
  <c r="K38" i="57"/>
  <c r="L38" i="57"/>
  <c r="M38" i="57"/>
  <c r="N38" i="57"/>
  <c r="O38" i="57"/>
  <c r="P38" i="57"/>
  <c r="Q38" i="57"/>
  <c r="R38" i="57"/>
  <c r="S38" i="57"/>
  <c r="T38" i="57"/>
  <c r="U38" i="57"/>
  <c r="V38" i="57"/>
  <c r="W38" i="57"/>
  <c r="X38" i="57"/>
  <c r="Y38" i="57"/>
  <c r="E39" i="57"/>
  <c r="F39" i="57"/>
  <c r="G39" i="57"/>
  <c r="H39" i="57"/>
  <c r="I39" i="57"/>
  <c r="J39" i="57"/>
  <c r="K39" i="57"/>
  <c r="L39" i="57"/>
  <c r="M39" i="57"/>
  <c r="N39" i="57"/>
  <c r="O39" i="57"/>
  <c r="P39" i="57"/>
  <c r="Q39" i="57"/>
  <c r="R39" i="57"/>
  <c r="S39" i="57"/>
  <c r="T39" i="57"/>
  <c r="U39" i="57"/>
  <c r="V39" i="57"/>
  <c r="W39" i="57"/>
  <c r="X39" i="57"/>
  <c r="Y39" i="57"/>
  <c r="E40" i="57"/>
  <c r="F40" i="57"/>
  <c r="G40" i="57"/>
  <c r="H40" i="57"/>
  <c r="I40" i="57"/>
  <c r="J40" i="57"/>
  <c r="K40" i="57"/>
  <c r="L40" i="57"/>
  <c r="M40" i="57"/>
  <c r="N40" i="57"/>
  <c r="O40" i="57"/>
  <c r="P40" i="57"/>
  <c r="Q40" i="57"/>
  <c r="R40" i="57"/>
  <c r="S40" i="57"/>
  <c r="T40" i="57"/>
  <c r="U40" i="57"/>
  <c r="V40" i="57"/>
  <c r="W40" i="57"/>
  <c r="X40" i="57"/>
  <c r="Y40" i="57"/>
  <c r="E41" i="57"/>
  <c r="F41" i="57"/>
  <c r="G41" i="57"/>
  <c r="H41" i="57"/>
  <c r="I41" i="57"/>
  <c r="J41" i="57"/>
  <c r="K41" i="57"/>
  <c r="L41" i="57"/>
  <c r="M41" i="57"/>
  <c r="N41" i="57"/>
  <c r="O41" i="57"/>
  <c r="P41" i="57"/>
  <c r="Q41" i="57"/>
  <c r="R41" i="57"/>
  <c r="S41" i="57"/>
  <c r="T41" i="57"/>
  <c r="U41" i="57"/>
  <c r="V41" i="57"/>
  <c r="W41" i="57"/>
  <c r="X41" i="57"/>
  <c r="Y41" i="57"/>
  <c r="E42" i="57"/>
  <c r="F42" i="57"/>
  <c r="G42" i="57"/>
  <c r="H42" i="57"/>
  <c r="I42" i="57"/>
  <c r="J42" i="57"/>
  <c r="K42" i="57"/>
  <c r="L42" i="57"/>
  <c r="M42" i="57"/>
  <c r="N42" i="57"/>
  <c r="O42" i="57"/>
  <c r="P42" i="57"/>
  <c r="Q42" i="57"/>
  <c r="R42" i="57"/>
  <c r="S42" i="57"/>
  <c r="T42" i="57"/>
  <c r="U42" i="57"/>
  <c r="V42" i="57"/>
  <c r="W42" i="57"/>
  <c r="X42" i="57"/>
  <c r="Y42" i="57"/>
  <c r="E43" i="57"/>
  <c r="F43" i="57"/>
  <c r="G43" i="57"/>
  <c r="H43" i="57"/>
  <c r="I43" i="57"/>
  <c r="J43" i="57"/>
  <c r="K43" i="57"/>
  <c r="L43" i="57"/>
  <c r="M43" i="57"/>
  <c r="N43" i="57"/>
  <c r="O43" i="57"/>
  <c r="P43" i="57"/>
  <c r="Q43" i="57"/>
  <c r="R43" i="57"/>
  <c r="S43" i="57"/>
  <c r="T43" i="57"/>
  <c r="U43" i="57"/>
  <c r="V43" i="57"/>
  <c r="W43" i="57"/>
  <c r="X43" i="57"/>
  <c r="Y43" i="57"/>
  <c r="E44" i="57"/>
  <c r="F44" i="57"/>
  <c r="G44" i="57"/>
  <c r="H44" i="57"/>
  <c r="I44" i="57"/>
  <c r="J44" i="57"/>
  <c r="K44" i="57"/>
  <c r="L44" i="57"/>
  <c r="M44" i="57"/>
  <c r="N44" i="57"/>
  <c r="O44" i="57"/>
  <c r="P44" i="57"/>
  <c r="Q44" i="57"/>
  <c r="R44" i="57"/>
  <c r="S44" i="57"/>
  <c r="T44" i="57"/>
  <c r="U44" i="57"/>
  <c r="V44" i="57"/>
  <c r="W44" i="57"/>
  <c r="X44" i="57"/>
  <c r="Y44" i="57"/>
  <c r="E28" i="57"/>
  <c r="F28" i="57"/>
  <c r="G28" i="57"/>
  <c r="H28" i="57"/>
  <c r="I28" i="57"/>
  <c r="J28" i="57"/>
  <c r="K28" i="57"/>
  <c r="L28" i="57"/>
  <c r="M28" i="57"/>
  <c r="N28" i="57"/>
  <c r="O28" i="57"/>
  <c r="P28" i="57"/>
  <c r="Q28" i="57"/>
  <c r="R28" i="57"/>
  <c r="S28" i="57"/>
  <c r="T28" i="57"/>
  <c r="U28" i="57"/>
  <c r="V28" i="57"/>
  <c r="W28" i="57"/>
  <c r="X28" i="57"/>
  <c r="Y28" i="57"/>
  <c r="E29" i="57"/>
  <c r="F29" i="57"/>
  <c r="G29" i="57"/>
  <c r="H29" i="57"/>
  <c r="I29" i="57"/>
  <c r="J29" i="57"/>
  <c r="K29" i="57"/>
  <c r="L29" i="57"/>
  <c r="M29" i="57"/>
  <c r="N29" i="57"/>
  <c r="O29" i="57"/>
  <c r="P29" i="57"/>
  <c r="Q29" i="57"/>
  <c r="R29" i="57"/>
  <c r="S29" i="57"/>
  <c r="T29" i="57"/>
  <c r="U29" i="57"/>
  <c r="V29" i="57"/>
  <c r="W29" i="57"/>
  <c r="X29" i="57"/>
  <c r="Y29" i="57"/>
  <c r="E30" i="57"/>
  <c r="F30" i="57"/>
  <c r="G30" i="57"/>
  <c r="H30" i="57"/>
  <c r="I30" i="57"/>
  <c r="J30" i="57"/>
  <c r="K30" i="57"/>
  <c r="L30" i="57"/>
  <c r="M30" i="57"/>
  <c r="N30" i="57"/>
  <c r="O30" i="57"/>
  <c r="P30" i="57"/>
  <c r="Q30" i="57"/>
  <c r="R30" i="57"/>
  <c r="S30" i="57"/>
  <c r="T30" i="57"/>
  <c r="U30" i="57"/>
  <c r="V30" i="57"/>
  <c r="W30" i="57"/>
  <c r="X30" i="57"/>
  <c r="Y30" i="57"/>
  <c r="E31" i="57"/>
  <c r="F31" i="57"/>
  <c r="G31" i="57"/>
  <c r="H31" i="57"/>
  <c r="I31" i="57"/>
  <c r="J31" i="57"/>
  <c r="K31" i="57"/>
  <c r="L31" i="57"/>
  <c r="M31" i="57"/>
  <c r="N31" i="57"/>
  <c r="O31" i="57"/>
  <c r="P31" i="57"/>
  <c r="Q31" i="57"/>
  <c r="R31" i="57"/>
  <c r="S31" i="57"/>
  <c r="T31" i="57"/>
  <c r="U31" i="57"/>
  <c r="V31" i="57"/>
  <c r="W31" i="57"/>
  <c r="X31" i="57"/>
  <c r="Y31" i="57"/>
  <c r="E32" i="57"/>
  <c r="F32" i="57"/>
  <c r="G32" i="57"/>
  <c r="H32" i="57"/>
  <c r="I32" i="57"/>
  <c r="J32" i="57"/>
  <c r="K32" i="57"/>
  <c r="L32" i="57"/>
  <c r="M32" i="57"/>
  <c r="N32" i="57"/>
  <c r="O32" i="57"/>
  <c r="P32" i="57"/>
  <c r="Q32" i="57"/>
  <c r="R32" i="57"/>
  <c r="S32" i="57"/>
  <c r="T32" i="57"/>
  <c r="U32" i="57"/>
  <c r="V32" i="57"/>
  <c r="W32" i="57"/>
  <c r="X32" i="57"/>
  <c r="Y32" i="57"/>
  <c r="E33" i="57"/>
  <c r="F33" i="57"/>
  <c r="G33" i="57"/>
  <c r="H33" i="57"/>
  <c r="I33" i="57"/>
  <c r="J33" i="57"/>
  <c r="K33" i="57"/>
  <c r="L33" i="57"/>
  <c r="M33" i="57"/>
  <c r="N33" i="57"/>
  <c r="O33" i="57"/>
  <c r="P33" i="57"/>
  <c r="Q33" i="57"/>
  <c r="R33" i="57"/>
  <c r="S33" i="57"/>
  <c r="T33" i="57"/>
  <c r="U33" i="57"/>
  <c r="V33" i="57"/>
  <c r="W33" i="57"/>
  <c r="X33" i="57"/>
  <c r="Y33" i="57"/>
  <c r="E34" i="57"/>
  <c r="F34" i="57"/>
  <c r="G34" i="57"/>
  <c r="H34" i="57"/>
  <c r="I34" i="57"/>
  <c r="J34" i="57"/>
  <c r="K34" i="57"/>
  <c r="L34" i="57"/>
  <c r="M34" i="57"/>
  <c r="N34" i="57"/>
  <c r="O34" i="57"/>
  <c r="P34" i="57"/>
  <c r="Q34" i="57"/>
  <c r="R34" i="57"/>
  <c r="S34" i="57"/>
  <c r="T34" i="57"/>
  <c r="U34" i="57"/>
  <c r="V34" i="57"/>
  <c r="W34" i="57"/>
  <c r="X34" i="57"/>
  <c r="Y34" i="57"/>
  <c r="E35" i="57"/>
  <c r="F35" i="57"/>
  <c r="G35" i="57"/>
  <c r="H35" i="57"/>
  <c r="I35" i="57"/>
  <c r="J35" i="57"/>
  <c r="K35" i="57"/>
  <c r="L35" i="57"/>
  <c r="M35" i="57"/>
  <c r="N35" i="57"/>
  <c r="O35" i="57"/>
  <c r="P35" i="57"/>
  <c r="Q35" i="57"/>
  <c r="R35" i="57"/>
  <c r="S35" i="57"/>
  <c r="T35" i="57"/>
  <c r="U35" i="57"/>
  <c r="V35" i="57"/>
  <c r="W35" i="57"/>
  <c r="X35" i="57"/>
  <c r="Y35" i="57"/>
  <c r="E36" i="57"/>
  <c r="F36" i="57"/>
  <c r="G36" i="57"/>
  <c r="H36" i="57"/>
  <c r="I36" i="57"/>
  <c r="J36" i="57"/>
  <c r="K36" i="57"/>
  <c r="L36" i="57"/>
  <c r="M36" i="57"/>
  <c r="N36" i="57"/>
  <c r="O36" i="57"/>
  <c r="P36" i="57"/>
  <c r="Q36" i="57"/>
  <c r="R36" i="57"/>
  <c r="S36" i="57"/>
  <c r="T36" i="57"/>
  <c r="U36" i="57"/>
  <c r="V36" i="57"/>
  <c r="W36" i="57"/>
  <c r="X36" i="57"/>
  <c r="Y36" i="57"/>
  <c r="E48" i="56"/>
  <c r="F48" i="56"/>
  <c r="G48" i="56"/>
  <c r="H48" i="56"/>
  <c r="I48" i="56"/>
  <c r="J48" i="56"/>
  <c r="K48" i="56"/>
  <c r="L48" i="56"/>
  <c r="M48" i="56"/>
  <c r="N48" i="56"/>
  <c r="O48" i="56"/>
  <c r="P48" i="56"/>
  <c r="Q48" i="56"/>
  <c r="R48" i="56"/>
  <c r="S48" i="56"/>
  <c r="T48" i="56"/>
  <c r="U48" i="56"/>
  <c r="V48" i="56"/>
  <c r="W48" i="56"/>
  <c r="X48" i="56"/>
  <c r="Y48" i="56"/>
  <c r="E49" i="56"/>
  <c r="F49" i="56"/>
  <c r="G49" i="56"/>
  <c r="H49" i="56"/>
  <c r="I49" i="56"/>
  <c r="J49" i="56"/>
  <c r="K49" i="56"/>
  <c r="L49" i="56"/>
  <c r="M49" i="56"/>
  <c r="N49" i="56"/>
  <c r="O49" i="56"/>
  <c r="P49" i="56"/>
  <c r="Q49" i="56"/>
  <c r="R49" i="56"/>
  <c r="S49" i="56"/>
  <c r="T49" i="56"/>
  <c r="U49" i="56"/>
  <c r="V49" i="56"/>
  <c r="W49" i="56"/>
  <c r="X49" i="56"/>
  <c r="Y49" i="56"/>
  <c r="E50" i="56"/>
  <c r="F50" i="56"/>
  <c r="G50" i="56"/>
  <c r="H50" i="56"/>
  <c r="I50" i="56"/>
  <c r="J50" i="56"/>
  <c r="K50" i="56"/>
  <c r="L50" i="56"/>
  <c r="M50" i="56"/>
  <c r="N50" i="56"/>
  <c r="O50" i="56"/>
  <c r="P50" i="56"/>
  <c r="Q50" i="56"/>
  <c r="R50" i="56"/>
  <c r="S50" i="56"/>
  <c r="T50" i="56"/>
  <c r="U50" i="56"/>
  <c r="V50" i="56"/>
  <c r="W50" i="56"/>
  <c r="X50" i="56"/>
  <c r="Y50" i="56"/>
  <c r="E51" i="56"/>
  <c r="F51" i="56"/>
  <c r="G51" i="56"/>
  <c r="H51" i="56"/>
  <c r="I51" i="56"/>
  <c r="J51" i="56"/>
  <c r="K51" i="56"/>
  <c r="L51" i="56"/>
  <c r="M51" i="56"/>
  <c r="N51" i="56"/>
  <c r="O51" i="56"/>
  <c r="P51" i="56"/>
  <c r="Q51" i="56"/>
  <c r="R51" i="56"/>
  <c r="S51" i="56"/>
  <c r="T51" i="56"/>
  <c r="U51" i="56"/>
  <c r="V51" i="56"/>
  <c r="W51" i="56"/>
  <c r="X51" i="56"/>
  <c r="Y51" i="56"/>
  <c r="E52" i="56"/>
  <c r="F52" i="56"/>
  <c r="G52" i="56"/>
  <c r="H52" i="56"/>
  <c r="I52" i="56"/>
  <c r="J52" i="56"/>
  <c r="K52" i="56"/>
  <c r="L52" i="56"/>
  <c r="M52" i="56"/>
  <c r="N52" i="56"/>
  <c r="O52" i="56"/>
  <c r="P52" i="56"/>
  <c r="Q52" i="56"/>
  <c r="R52" i="56"/>
  <c r="S52" i="56"/>
  <c r="T52" i="56"/>
  <c r="U52" i="56"/>
  <c r="V52" i="56"/>
  <c r="W52" i="56"/>
  <c r="X52" i="56"/>
  <c r="Y52" i="56"/>
  <c r="E53" i="56"/>
  <c r="F53" i="56"/>
  <c r="G53" i="56"/>
  <c r="H53" i="56"/>
  <c r="I53" i="56"/>
  <c r="J53" i="56"/>
  <c r="K53" i="56"/>
  <c r="L53" i="56"/>
  <c r="M53" i="56"/>
  <c r="N53" i="56"/>
  <c r="O53" i="56"/>
  <c r="P53" i="56"/>
  <c r="Q53" i="56"/>
  <c r="R53" i="56"/>
  <c r="S53" i="56"/>
  <c r="T53" i="56"/>
  <c r="U53" i="56"/>
  <c r="V53" i="56"/>
  <c r="W53" i="56"/>
  <c r="X53" i="56"/>
  <c r="Y53" i="56"/>
  <c r="E38" i="56"/>
  <c r="F38" i="56"/>
  <c r="G38" i="56"/>
  <c r="H38" i="56"/>
  <c r="I38" i="56"/>
  <c r="J38" i="56"/>
  <c r="K38" i="56"/>
  <c r="L38" i="56"/>
  <c r="M38" i="56"/>
  <c r="N38" i="56"/>
  <c r="O38" i="56"/>
  <c r="P38" i="56"/>
  <c r="Q38" i="56"/>
  <c r="R38" i="56"/>
  <c r="S38" i="56"/>
  <c r="T38" i="56"/>
  <c r="U38" i="56"/>
  <c r="V38" i="56"/>
  <c r="W38" i="56"/>
  <c r="X38" i="56"/>
  <c r="Y38" i="56"/>
  <c r="E39" i="56"/>
  <c r="F39" i="56"/>
  <c r="G39" i="56"/>
  <c r="H39" i="56"/>
  <c r="I39" i="56"/>
  <c r="J39" i="56"/>
  <c r="K39" i="56"/>
  <c r="L39" i="56"/>
  <c r="M39" i="56"/>
  <c r="N39" i="56"/>
  <c r="O39" i="56"/>
  <c r="P39" i="56"/>
  <c r="Q39" i="56"/>
  <c r="R39" i="56"/>
  <c r="S39" i="56"/>
  <c r="T39" i="56"/>
  <c r="U39" i="56"/>
  <c r="V39" i="56"/>
  <c r="W39" i="56"/>
  <c r="X39" i="56"/>
  <c r="Y39" i="56"/>
  <c r="E40" i="56"/>
  <c r="F40" i="56"/>
  <c r="G40" i="56"/>
  <c r="H40" i="56"/>
  <c r="I40" i="56"/>
  <c r="J40" i="56"/>
  <c r="K40" i="56"/>
  <c r="L40" i="56"/>
  <c r="M40" i="56"/>
  <c r="N40" i="56"/>
  <c r="O40" i="56"/>
  <c r="P40" i="56"/>
  <c r="Q40" i="56"/>
  <c r="R40" i="56"/>
  <c r="S40" i="56"/>
  <c r="T40" i="56"/>
  <c r="U40" i="56"/>
  <c r="V40" i="56"/>
  <c r="W40" i="56"/>
  <c r="X40" i="56"/>
  <c r="Y40" i="56"/>
  <c r="E41" i="56"/>
  <c r="F41" i="56"/>
  <c r="G41" i="56"/>
  <c r="H41" i="56"/>
  <c r="I41" i="56"/>
  <c r="J41" i="56"/>
  <c r="K41" i="56"/>
  <c r="L41" i="56"/>
  <c r="M41" i="56"/>
  <c r="N41" i="56"/>
  <c r="O41" i="56"/>
  <c r="P41" i="56"/>
  <c r="Q41" i="56"/>
  <c r="R41" i="56"/>
  <c r="S41" i="56"/>
  <c r="T41" i="56"/>
  <c r="U41" i="56"/>
  <c r="V41" i="56"/>
  <c r="W41" i="56"/>
  <c r="X41" i="56"/>
  <c r="Y41" i="56"/>
  <c r="E42" i="56"/>
  <c r="F42" i="56"/>
  <c r="G42" i="56"/>
  <c r="H42" i="56"/>
  <c r="I42" i="56"/>
  <c r="J42" i="56"/>
  <c r="K42" i="56"/>
  <c r="L42" i="56"/>
  <c r="M42" i="56"/>
  <c r="N42" i="56"/>
  <c r="O42" i="56"/>
  <c r="P42" i="56"/>
  <c r="Q42" i="56"/>
  <c r="R42" i="56"/>
  <c r="S42" i="56"/>
  <c r="T42" i="56"/>
  <c r="U42" i="56"/>
  <c r="V42" i="56"/>
  <c r="W42" i="56"/>
  <c r="X42" i="56"/>
  <c r="Y42" i="56"/>
  <c r="E43" i="56"/>
  <c r="F43" i="56"/>
  <c r="G43" i="56"/>
  <c r="H43" i="56"/>
  <c r="I43" i="56"/>
  <c r="J43" i="56"/>
  <c r="K43" i="56"/>
  <c r="L43" i="56"/>
  <c r="M43" i="56"/>
  <c r="N43" i="56"/>
  <c r="O43" i="56"/>
  <c r="P43" i="56"/>
  <c r="Q43" i="56"/>
  <c r="R43" i="56"/>
  <c r="S43" i="56"/>
  <c r="T43" i="56"/>
  <c r="U43" i="56"/>
  <c r="V43" i="56"/>
  <c r="W43" i="56"/>
  <c r="X43" i="56"/>
  <c r="Y43" i="56"/>
  <c r="E44" i="56"/>
  <c r="F44" i="56"/>
  <c r="G44" i="56"/>
  <c r="H44" i="56"/>
  <c r="I44" i="56"/>
  <c r="J44" i="56"/>
  <c r="K44" i="56"/>
  <c r="L44" i="56"/>
  <c r="M44" i="56"/>
  <c r="N44" i="56"/>
  <c r="O44" i="56"/>
  <c r="P44" i="56"/>
  <c r="Q44" i="56"/>
  <c r="R44" i="56"/>
  <c r="S44" i="56"/>
  <c r="T44" i="56"/>
  <c r="U44" i="56"/>
  <c r="V44" i="56"/>
  <c r="W44" i="56"/>
  <c r="X44" i="56"/>
  <c r="Y44" i="56"/>
  <c r="E28" i="56"/>
  <c r="F28" i="56"/>
  <c r="G28" i="56"/>
  <c r="H28" i="56"/>
  <c r="I28" i="56"/>
  <c r="J28" i="56"/>
  <c r="K28" i="56"/>
  <c r="L28" i="56"/>
  <c r="M28" i="56"/>
  <c r="N28" i="56"/>
  <c r="O28" i="56"/>
  <c r="P28" i="56"/>
  <c r="Q28" i="56"/>
  <c r="R28" i="56"/>
  <c r="S28" i="56"/>
  <c r="T28" i="56"/>
  <c r="U28" i="56"/>
  <c r="V28" i="56"/>
  <c r="W28" i="56"/>
  <c r="X28" i="56"/>
  <c r="Y28" i="56"/>
  <c r="E29" i="56"/>
  <c r="F29" i="56"/>
  <c r="G29" i="56"/>
  <c r="H29" i="56"/>
  <c r="I29" i="56"/>
  <c r="J29" i="56"/>
  <c r="K29" i="56"/>
  <c r="L29" i="56"/>
  <c r="M29" i="56"/>
  <c r="N29" i="56"/>
  <c r="O29" i="56"/>
  <c r="P29" i="56"/>
  <c r="Q29" i="56"/>
  <c r="R29" i="56"/>
  <c r="S29" i="56"/>
  <c r="T29" i="56"/>
  <c r="U29" i="56"/>
  <c r="V29" i="56"/>
  <c r="W29" i="56"/>
  <c r="X29" i="56"/>
  <c r="Y29" i="56"/>
  <c r="E30" i="56"/>
  <c r="F30" i="56"/>
  <c r="G30" i="56"/>
  <c r="H30" i="56"/>
  <c r="I30" i="56"/>
  <c r="J30" i="56"/>
  <c r="K30" i="56"/>
  <c r="L30" i="56"/>
  <c r="M30" i="56"/>
  <c r="N30" i="56"/>
  <c r="O30" i="56"/>
  <c r="P30" i="56"/>
  <c r="Q30" i="56"/>
  <c r="R30" i="56"/>
  <c r="S30" i="56"/>
  <c r="T30" i="56"/>
  <c r="U30" i="56"/>
  <c r="V30" i="56"/>
  <c r="W30" i="56"/>
  <c r="X30" i="56"/>
  <c r="Y30" i="56"/>
  <c r="E31" i="56"/>
  <c r="F31" i="56"/>
  <c r="G31" i="56"/>
  <c r="H31" i="56"/>
  <c r="I31" i="56"/>
  <c r="J31" i="56"/>
  <c r="K31" i="56"/>
  <c r="L31" i="56"/>
  <c r="M31" i="56"/>
  <c r="N31" i="56"/>
  <c r="O31" i="56"/>
  <c r="P31" i="56"/>
  <c r="Q31" i="56"/>
  <c r="R31" i="56"/>
  <c r="S31" i="56"/>
  <c r="T31" i="56"/>
  <c r="U31" i="56"/>
  <c r="V31" i="56"/>
  <c r="W31" i="56"/>
  <c r="X31" i="56"/>
  <c r="Y31" i="56"/>
  <c r="E32" i="56"/>
  <c r="F32" i="56"/>
  <c r="G32" i="56"/>
  <c r="H32" i="56"/>
  <c r="I32" i="56"/>
  <c r="J32" i="56"/>
  <c r="K32" i="56"/>
  <c r="L32" i="56"/>
  <c r="M32" i="56"/>
  <c r="N32" i="56"/>
  <c r="O32" i="56"/>
  <c r="P32" i="56"/>
  <c r="Q32" i="56"/>
  <c r="R32" i="56"/>
  <c r="S32" i="56"/>
  <c r="T32" i="56"/>
  <c r="U32" i="56"/>
  <c r="V32" i="56"/>
  <c r="W32" i="56"/>
  <c r="X32" i="56"/>
  <c r="Y32" i="56"/>
  <c r="E33" i="56"/>
  <c r="F33" i="56"/>
  <c r="G33" i="56"/>
  <c r="H33" i="56"/>
  <c r="I33" i="56"/>
  <c r="J33" i="56"/>
  <c r="K33" i="56"/>
  <c r="L33" i="56"/>
  <c r="M33" i="56"/>
  <c r="N33" i="56"/>
  <c r="O33" i="56"/>
  <c r="P33" i="56"/>
  <c r="Q33" i="56"/>
  <c r="R33" i="56"/>
  <c r="S33" i="56"/>
  <c r="T33" i="56"/>
  <c r="U33" i="56"/>
  <c r="V33" i="56"/>
  <c r="W33" i="56"/>
  <c r="X33" i="56"/>
  <c r="Y33" i="56"/>
  <c r="E34" i="56"/>
  <c r="F34" i="56"/>
  <c r="G34" i="56"/>
  <c r="H34" i="56"/>
  <c r="I34" i="56"/>
  <c r="J34" i="56"/>
  <c r="K34" i="56"/>
  <c r="L34" i="56"/>
  <c r="M34" i="56"/>
  <c r="N34" i="56"/>
  <c r="O34" i="56"/>
  <c r="P34" i="56"/>
  <c r="Q34" i="56"/>
  <c r="R34" i="56"/>
  <c r="S34" i="56"/>
  <c r="T34" i="56"/>
  <c r="U34" i="56"/>
  <c r="V34" i="56"/>
  <c r="W34" i="56"/>
  <c r="X34" i="56"/>
  <c r="Y34" i="56"/>
  <c r="E35" i="56"/>
  <c r="F35" i="56"/>
  <c r="G35" i="56"/>
  <c r="H35" i="56"/>
  <c r="I35" i="56"/>
  <c r="J35" i="56"/>
  <c r="K35" i="56"/>
  <c r="L35" i="56"/>
  <c r="M35" i="56"/>
  <c r="N35" i="56"/>
  <c r="O35" i="56"/>
  <c r="P35" i="56"/>
  <c r="Q35" i="56"/>
  <c r="R35" i="56"/>
  <c r="S35" i="56"/>
  <c r="T35" i="56"/>
  <c r="U35" i="56"/>
  <c r="V35" i="56"/>
  <c r="W35" i="56"/>
  <c r="X35" i="56"/>
  <c r="Y35" i="56"/>
  <c r="E36" i="56"/>
  <c r="F36" i="56"/>
  <c r="G36" i="56"/>
  <c r="H36" i="56"/>
  <c r="I36" i="56"/>
  <c r="J36" i="56"/>
  <c r="K36" i="56"/>
  <c r="L36" i="56"/>
  <c r="M36" i="56"/>
  <c r="N36" i="56"/>
  <c r="O36" i="56"/>
  <c r="P36" i="56"/>
  <c r="Q36" i="56"/>
  <c r="R36" i="56"/>
  <c r="S36" i="56"/>
  <c r="T36" i="56"/>
  <c r="U36" i="56"/>
  <c r="V36" i="56"/>
  <c r="W36" i="56"/>
  <c r="X36" i="56"/>
  <c r="Y36" i="56"/>
  <c r="E15" i="56"/>
  <c r="F15" i="56"/>
  <c r="G15" i="56"/>
  <c r="H15" i="56"/>
  <c r="I15" i="56"/>
  <c r="J15" i="56"/>
  <c r="K15" i="56"/>
  <c r="L15" i="56"/>
  <c r="M15" i="56"/>
  <c r="N15" i="56"/>
  <c r="O15" i="56"/>
  <c r="P15" i="56"/>
  <c r="Q15" i="56"/>
  <c r="R15" i="56"/>
  <c r="S15" i="56"/>
  <c r="T15" i="56"/>
  <c r="U15" i="56"/>
  <c r="V15" i="56"/>
  <c r="W15" i="56"/>
  <c r="X15" i="56"/>
  <c r="Y15" i="56"/>
  <c r="E16" i="56"/>
  <c r="F16" i="56"/>
  <c r="G16" i="56"/>
  <c r="H16" i="56"/>
  <c r="I16" i="56"/>
  <c r="J16" i="56"/>
  <c r="K16" i="56"/>
  <c r="L16" i="56"/>
  <c r="M16" i="56"/>
  <c r="N16" i="56"/>
  <c r="O16" i="56"/>
  <c r="P16" i="56"/>
  <c r="Q16" i="56"/>
  <c r="R16" i="56"/>
  <c r="S16" i="56"/>
  <c r="T16" i="56"/>
  <c r="U16" i="56"/>
  <c r="V16" i="56"/>
  <c r="W16" i="56"/>
  <c r="X16" i="56"/>
  <c r="Y16" i="56"/>
  <c r="E17" i="56"/>
  <c r="F17" i="56"/>
  <c r="G17" i="56"/>
  <c r="H17" i="56"/>
  <c r="I17" i="56"/>
  <c r="J17" i="56"/>
  <c r="K17" i="56"/>
  <c r="L17" i="56"/>
  <c r="M17" i="56"/>
  <c r="N17" i="56"/>
  <c r="O17" i="56"/>
  <c r="P17" i="56"/>
  <c r="Q17" i="56"/>
  <c r="R17" i="56"/>
  <c r="S17" i="56"/>
  <c r="T17" i="56"/>
  <c r="U17" i="56"/>
  <c r="V17" i="56"/>
  <c r="W17" i="56"/>
  <c r="X17" i="56"/>
  <c r="Y17" i="56"/>
  <c r="E18" i="56"/>
  <c r="F18" i="56"/>
  <c r="G18" i="56"/>
  <c r="H18" i="56"/>
  <c r="I18" i="56"/>
  <c r="J18" i="56"/>
  <c r="K18" i="56"/>
  <c r="L18" i="56"/>
  <c r="M18" i="56"/>
  <c r="N18" i="56"/>
  <c r="O18" i="56"/>
  <c r="P18" i="56"/>
  <c r="Q18" i="56"/>
  <c r="R18" i="56"/>
  <c r="S18" i="56"/>
  <c r="T18" i="56"/>
  <c r="U18" i="56"/>
  <c r="V18" i="56"/>
  <c r="W18" i="56"/>
  <c r="X18" i="56"/>
  <c r="Y18" i="56"/>
  <c r="E19" i="56"/>
  <c r="F19" i="56"/>
  <c r="G19" i="56"/>
  <c r="H19" i="56"/>
  <c r="I19" i="56"/>
  <c r="J19" i="56"/>
  <c r="K19" i="56"/>
  <c r="L19" i="56"/>
  <c r="M19" i="56"/>
  <c r="N19" i="56"/>
  <c r="O19" i="56"/>
  <c r="P19" i="56"/>
  <c r="Q19" i="56"/>
  <c r="R19" i="56"/>
  <c r="S19" i="56"/>
  <c r="T19" i="56"/>
  <c r="U19" i="56"/>
  <c r="V19" i="56"/>
  <c r="W19" i="56"/>
  <c r="X19" i="56"/>
  <c r="Y19" i="56"/>
  <c r="E20" i="56"/>
  <c r="F20" i="56"/>
  <c r="G20" i="56"/>
  <c r="H20" i="56"/>
  <c r="I20" i="56"/>
  <c r="J20" i="56"/>
  <c r="K20" i="56"/>
  <c r="L20" i="56"/>
  <c r="M20" i="56"/>
  <c r="N20" i="56"/>
  <c r="O20" i="56"/>
  <c r="P20" i="56"/>
  <c r="Q20" i="56"/>
  <c r="R20" i="56"/>
  <c r="S20" i="56"/>
  <c r="T20" i="56"/>
  <c r="U20" i="56"/>
  <c r="V20" i="56"/>
  <c r="W20" i="56"/>
  <c r="X20" i="56"/>
  <c r="Y20" i="56"/>
  <c r="E21" i="56"/>
  <c r="F21" i="56"/>
  <c r="G21" i="56"/>
  <c r="H21" i="56"/>
  <c r="I21" i="56"/>
  <c r="J21" i="56"/>
  <c r="K21" i="56"/>
  <c r="L21" i="56"/>
  <c r="M21" i="56"/>
  <c r="N21" i="56"/>
  <c r="O21" i="56"/>
  <c r="P21" i="56"/>
  <c r="Q21" i="56"/>
  <c r="R21" i="56"/>
  <c r="S21" i="56"/>
  <c r="T21" i="56"/>
  <c r="U21" i="56"/>
  <c r="V21" i="56"/>
  <c r="W21" i="56"/>
  <c r="X21" i="56"/>
  <c r="Y21" i="56"/>
  <c r="E22" i="56"/>
  <c r="F22" i="56"/>
  <c r="G22" i="56"/>
  <c r="H22" i="56"/>
  <c r="I22" i="56"/>
  <c r="J22" i="56"/>
  <c r="K22" i="56"/>
  <c r="L22" i="56"/>
  <c r="M22" i="56"/>
  <c r="N22" i="56"/>
  <c r="O22" i="56"/>
  <c r="P22" i="56"/>
  <c r="Q22" i="56"/>
  <c r="R22" i="56"/>
  <c r="S22" i="56"/>
  <c r="T22" i="56"/>
  <c r="U22" i="56"/>
  <c r="V22" i="56"/>
  <c r="W22" i="56"/>
  <c r="X22" i="56"/>
  <c r="Y22" i="56"/>
  <c r="E23" i="56"/>
  <c r="F23" i="56"/>
  <c r="G23" i="56"/>
  <c r="H23" i="56"/>
  <c r="I23" i="56"/>
  <c r="J23" i="56"/>
  <c r="K23" i="56"/>
  <c r="L23" i="56"/>
  <c r="M23" i="56"/>
  <c r="N23" i="56"/>
  <c r="O23" i="56"/>
  <c r="P23" i="56"/>
  <c r="Q23" i="56"/>
  <c r="R23" i="56"/>
  <c r="S23" i="56"/>
  <c r="T23" i="56"/>
  <c r="U23" i="56"/>
  <c r="V23" i="56"/>
  <c r="W23" i="56"/>
  <c r="X23" i="56"/>
  <c r="Y23" i="56"/>
  <c r="E24" i="56"/>
  <c r="F24" i="56"/>
  <c r="G24" i="56"/>
  <c r="H24" i="56"/>
  <c r="I24" i="56"/>
  <c r="J24" i="56"/>
  <c r="K24" i="56"/>
  <c r="L24" i="56"/>
  <c r="M24" i="56"/>
  <c r="N24" i="56"/>
  <c r="O24" i="56"/>
  <c r="P24" i="56"/>
  <c r="Q24" i="56"/>
  <c r="R24" i="56"/>
  <c r="S24" i="56"/>
  <c r="T24" i="56"/>
  <c r="U24" i="56"/>
  <c r="V24" i="56"/>
  <c r="W24" i="56"/>
  <c r="X24" i="56"/>
  <c r="Y24" i="56"/>
  <c r="E25" i="56"/>
  <c r="F25" i="56"/>
  <c r="G25" i="56"/>
  <c r="H25" i="56"/>
  <c r="I25" i="56"/>
  <c r="J25" i="56"/>
  <c r="K25" i="56"/>
  <c r="L25" i="56"/>
  <c r="M25" i="56"/>
  <c r="N25" i="56"/>
  <c r="O25" i="56"/>
  <c r="P25" i="56"/>
  <c r="Q25" i="56"/>
  <c r="R25" i="56"/>
  <c r="S25" i="56"/>
  <c r="T25" i="56"/>
  <c r="U25" i="56"/>
  <c r="V25" i="56"/>
  <c r="W25" i="56"/>
  <c r="X25" i="56"/>
  <c r="Y25" i="56"/>
  <c r="E26" i="56"/>
  <c r="F26" i="56"/>
  <c r="G26" i="56"/>
  <c r="H26" i="56"/>
  <c r="I26" i="56"/>
  <c r="J26" i="56"/>
  <c r="K26" i="56"/>
  <c r="L26" i="56"/>
  <c r="M26" i="56"/>
  <c r="N26" i="56"/>
  <c r="O26" i="56"/>
  <c r="P26" i="56"/>
  <c r="Q26" i="56"/>
  <c r="R26" i="56"/>
  <c r="S26" i="56"/>
  <c r="T26" i="56"/>
  <c r="U26" i="56"/>
  <c r="V26" i="56"/>
  <c r="W26" i="56"/>
  <c r="X26" i="56"/>
  <c r="Y26" i="56"/>
  <c r="Y26" i="55"/>
  <c r="X26" i="55"/>
  <c r="W26" i="55"/>
  <c r="V26" i="55"/>
  <c r="U26" i="55"/>
  <c r="T26" i="55"/>
  <c r="S26" i="55"/>
  <c r="R26" i="55"/>
  <c r="Q26" i="55"/>
  <c r="P26" i="55"/>
  <c r="O26" i="55"/>
  <c r="N26" i="55"/>
  <c r="M26" i="55"/>
  <c r="L26" i="55"/>
  <c r="K26" i="55"/>
  <c r="J26" i="55"/>
  <c r="I26" i="55"/>
  <c r="H26" i="55"/>
  <c r="G26" i="55"/>
  <c r="F26" i="55"/>
  <c r="E26" i="55"/>
  <c r="Y25" i="55"/>
  <c r="X25" i="55"/>
  <c r="W25" i="55"/>
  <c r="V25" i="55"/>
  <c r="U25" i="55"/>
  <c r="T25" i="55"/>
  <c r="S25" i="55"/>
  <c r="R25" i="55"/>
  <c r="Q25" i="55"/>
  <c r="P25" i="55"/>
  <c r="O25" i="55"/>
  <c r="N25" i="55"/>
  <c r="M25" i="55"/>
  <c r="L25" i="55"/>
  <c r="K25" i="55"/>
  <c r="J25" i="55"/>
  <c r="I25" i="55"/>
  <c r="H25" i="55"/>
  <c r="G25" i="55"/>
  <c r="F25" i="55"/>
  <c r="E25" i="55"/>
  <c r="Y24" i="55"/>
  <c r="X24" i="55"/>
  <c r="W24" i="55"/>
  <c r="V24" i="55"/>
  <c r="U24" i="55"/>
  <c r="T24" i="55"/>
  <c r="S24" i="55"/>
  <c r="R24" i="55"/>
  <c r="Q24" i="55"/>
  <c r="P24" i="55"/>
  <c r="O24" i="55"/>
  <c r="N24" i="55"/>
  <c r="M24" i="55"/>
  <c r="L24" i="55"/>
  <c r="K24" i="55"/>
  <c r="J24" i="55"/>
  <c r="I24" i="55"/>
  <c r="H24" i="55"/>
  <c r="G24" i="55"/>
  <c r="F24" i="55"/>
  <c r="E24" i="55"/>
  <c r="Y23" i="55"/>
  <c r="X23" i="55"/>
  <c r="W23" i="55"/>
  <c r="V23" i="55"/>
  <c r="U23" i="55"/>
  <c r="T23" i="55"/>
  <c r="S23" i="55"/>
  <c r="R23" i="55"/>
  <c r="Q23" i="55"/>
  <c r="P23" i="55"/>
  <c r="O23" i="55"/>
  <c r="N23" i="55"/>
  <c r="M23" i="55"/>
  <c r="L23" i="55"/>
  <c r="K23" i="55"/>
  <c r="J23" i="55"/>
  <c r="I23" i="55"/>
  <c r="H23" i="55"/>
  <c r="G23" i="55"/>
  <c r="F23" i="55"/>
  <c r="E23" i="55"/>
  <c r="Y22" i="55"/>
  <c r="X22" i="55"/>
  <c r="W22" i="55"/>
  <c r="V22" i="55"/>
  <c r="U22" i="55"/>
  <c r="T22" i="55"/>
  <c r="S22" i="55"/>
  <c r="R22" i="55"/>
  <c r="Q22" i="55"/>
  <c r="P22" i="55"/>
  <c r="O22" i="55"/>
  <c r="N22" i="55"/>
  <c r="M22" i="55"/>
  <c r="L22" i="55"/>
  <c r="K22" i="55"/>
  <c r="J22" i="55"/>
  <c r="I22" i="55"/>
  <c r="H22" i="55"/>
  <c r="G22" i="55"/>
  <c r="F22" i="55"/>
  <c r="E22" i="55"/>
  <c r="Y21" i="55"/>
  <c r="X21" i="55"/>
  <c r="W21" i="55"/>
  <c r="V21" i="55"/>
  <c r="U21" i="55"/>
  <c r="T21" i="55"/>
  <c r="S21" i="55"/>
  <c r="R21" i="55"/>
  <c r="Q21" i="55"/>
  <c r="P21" i="55"/>
  <c r="O21" i="55"/>
  <c r="N21" i="55"/>
  <c r="M21" i="55"/>
  <c r="L21" i="55"/>
  <c r="K21" i="55"/>
  <c r="J21" i="55"/>
  <c r="I21" i="55"/>
  <c r="H21" i="55"/>
  <c r="G21" i="55"/>
  <c r="F21" i="55"/>
  <c r="E21" i="55"/>
  <c r="Y20" i="55"/>
  <c r="X20" i="55"/>
  <c r="W20" i="55"/>
  <c r="V20" i="55"/>
  <c r="U20" i="55"/>
  <c r="T20" i="55"/>
  <c r="S20" i="55"/>
  <c r="R20" i="55"/>
  <c r="Q20" i="55"/>
  <c r="P20" i="55"/>
  <c r="O20" i="55"/>
  <c r="N20" i="55"/>
  <c r="M20" i="55"/>
  <c r="L20" i="55"/>
  <c r="K20" i="55"/>
  <c r="J20" i="55"/>
  <c r="I20" i="55"/>
  <c r="H20" i="55"/>
  <c r="G20" i="55"/>
  <c r="F20" i="55"/>
  <c r="E20" i="55"/>
  <c r="Y19" i="55"/>
  <c r="X19" i="55"/>
  <c r="W19" i="55"/>
  <c r="V19" i="55"/>
  <c r="U19" i="55"/>
  <c r="T19" i="55"/>
  <c r="S19" i="55"/>
  <c r="R19" i="55"/>
  <c r="Q19" i="55"/>
  <c r="P19" i="55"/>
  <c r="O19" i="55"/>
  <c r="N19" i="55"/>
  <c r="M19" i="55"/>
  <c r="L19" i="55"/>
  <c r="K19" i="55"/>
  <c r="J19" i="55"/>
  <c r="I19" i="55"/>
  <c r="H19" i="55"/>
  <c r="G19" i="55"/>
  <c r="F19" i="55"/>
  <c r="E19" i="55"/>
  <c r="Y18" i="55"/>
  <c r="X18" i="55"/>
  <c r="W18" i="55"/>
  <c r="V18" i="55"/>
  <c r="U18" i="55"/>
  <c r="T18" i="55"/>
  <c r="S18" i="55"/>
  <c r="R18" i="55"/>
  <c r="Q18" i="55"/>
  <c r="P18" i="55"/>
  <c r="O18" i="55"/>
  <c r="N18" i="55"/>
  <c r="M18" i="55"/>
  <c r="L18" i="55"/>
  <c r="K18" i="55"/>
  <c r="J18" i="55"/>
  <c r="I18" i="55"/>
  <c r="H18" i="55"/>
  <c r="G18" i="55"/>
  <c r="F18" i="55"/>
  <c r="E18" i="55"/>
  <c r="Y17" i="55"/>
  <c r="X17" i="55"/>
  <c r="W17" i="55"/>
  <c r="V17" i="55"/>
  <c r="U17" i="55"/>
  <c r="T17" i="55"/>
  <c r="S17" i="55"/>
  <c r="R17" i="55"/>
  <c r="Q17" i="55"/>
  <c r="P17" i="55"/>
  <c r="O17" i="55"/>
  <c r="N17" i="55"/>
  <c r="M17" i="55"/>
  <c r="L17" i="55"/>
  <c r="K17" i="55"/>
  <c r="J17" i="55"/>
  <c r="I17" i="55"/>
  <c r="H17" i="55"/>
  <c r="G17" i="55"/>
  <c r="F17" i="55"/>
  <c r="E17" i="55"/>
  <c r="Y16" i="55"/>
  <c r="X16" i="55"/>
  <c r="W16" i="55"/>
  <c r="V16" i="55"/>
  <c r="U16" i="55"/>
  <c r="T16" i="55"/>
  <c r="S16" i="55"/>
  <c r="R16" i="55"/>
  <c r="Q16" i="55"/>
  <c r="P16" i="55"/>
  <c r="O16" i="55"/>
  <c r="N16" i="55"/>
  <c r="M16" i="55"/>
  <c r="L16" i="55"/>
  <c r="K16" i="55"/>
  <c r="J16" i="55"/>
  <c r="I16" i="55"/>
  <c r="H16" i="55"/>
  <c r="G16" i="55"/>
  <c r="F16" i="55"/>
  <c r="E16" i="55"/>
  <c r="Y15" i="55"/>
  <c r="X15" i="55"/>
  <c r="W15" i="55"/>
  <c r="V15" i="55"/>
  <c r="U15" i="55"/>
  <c r="T15" i="55"/>
  <c r="S15" i="55"/>
  <c r="R15" i="55"/>
  <c r="Q15" i="55"/>
  <c r="P15" i="55"/>
  <c r="O15" i="55"/>
  <c r="N15" i="55"/>
  <c r="M15" i="55"/>
  <c r="L15" i="55"/>
  <c r="K15" i="55"/>
  <c r="J15" i="55"/>
  <c r="I15" i="55"/>
  <c r="H15" i="55"/>
  <c r="G15" i="55"/>
  <c r="F15" i="55"/>
  <c r="E15" i="55"/>
  <c r="Z145" i="60"/>
  <c r="Z144" i="60"/>
  <c r="Z143" i="60"/>
  <c r="B89" i="32" l="1"/>
  <c r="B90" i="32"/>
  <c r="B84" i="60"/>
  <c r="B86" i="60"/>
  <c r="B89" i="60"/>
  <c r="B95" i="54"/>
  <c r="B85" i="32"/>
  <c r="Y146" i="60"/>
  <c r="X146" i="60"/>
  <c r="W146" i="60"/>
  <c r="V146" i="60"/>
  <c r="U146" i="60"/>
  <c r="T146" i="60"/>
  <c r="S146" i="60"/>
  <c r="R146" i="60"/>
  <c r="Q146" i="60"/>
  <c r="P146" i="60"/>
  <c r="O146" i="60"/>
  <c r="N146" i="60"/>
  <c r="M146" i="60"/>
  <c r="L146" i="60"/>
  <c r="K146" i="60"/>
  <c r="J146" i="60"/>
  <c r="I146" i="60"/>
  <c r="H146" i="60"/>
  <c r="G146" i="60"/>
  <c r="F146" i="60"/>
  <c r="E146" i="60"/>
  <c r="D146" i="60"/>
  <c r="Y103" i="59" l="1"/>
  <c r="X103" i="59"/>
  <c r="W103" i="59"/>
  <c r="V103" i="59"/>
  <c r="U103" i="59"/>
  <c r="T103" i="59"/>
  <c r="S103" i="59"/>
  <c r="R103" i="59"/>
  <c r="Q103" i="59"/>
  <c r="P103" i="59"/>
  <c r="O103" i="59"/>
  <c r="N103" i="59"/>
  <c r="M103" i="59"/>
  <c r="L103" i="59"/>
  <c r="K103" i="59"/>
  <c r="J103" i="59"/>
  <c r="I103" i="59"/>
  <c r="H103" i="59"/>
  <c r="G103" i="59"/>
  <c r="F103" i="59"/>
  <c r="E103" i="59"/>
  <c r="D103" i="59"/>
  <c r="Y103" i="58"/>
  <c r="X103" i="58"/>
  <c r="W103" i="58"/>
  <c r="V103" i="58"/>
  <c r="U103" i="58"/>
  <c r="T103" i="58"/>
  <c r="S103" i="58"/>
  <c r="R103" i="58"/>
  <c r="Q103" i="58"/>
  <c r="P103" i="58"/>
  <c r="O103" i="58"/>
  <c r="N103" i="58"/>
  <c r="M103" i="58"/>
  <c r="L103" i="58"/>
  <c r="K103" i="58"/>
  <c r="J103" i="58"/>
  <c r="I103" i="58"/>
  <c r="H103" i="58"/>
  <c r="G103" i="58"/>
  <c r="F103" i="58"/>
  <c r="E103" i="58"/>
  <c r="D103" i="58"/>
  <c r="Y103" i="57"/>
  <c r="X103" i="57"/>
  <c r="W103" i="57"/>
  <c r="V103" i="57"/>
  <c r="U103" i="57"/>
  <c r="T103" i="57"/>
  <c r="S103" i="57"/>
  <c r="R103" i="57"/>
  <c r="Q103" i="57"/>
  <c r="P103" i="57"/>
  <c r="O103" i="57"/>
  <c r="N103" i="57"/>
  <c r="M103" i="57"/>
  <c r="L103" i="57"/>
  <c r="K103" i="57"/>
  <c r="J103" i="57"/>
  <c r="I103" i="57"/>
  <c r="H103" i="57"/>
  <c r="G103" i="57"/>
  <c r="F103" i="57"/>
  <c r="E103" i="57"/>
  <c r="D103" i="57"/>
  <c r="Y103" i="56"/>
  <c r="X103" i="56"/>
  <c r="W103" i="56"/>
  <c r="V103" i="56"/>
  <c r="U103" i="56"/>
  <c r="T103" i="56"/>
  <c r="S103" i="56"/>
  <c r="R103" i="56"/>
  <c r="Q103" i="56"/>
  <c r="P103" i="56"/>
  <c r="O103" i="56"/>
  <c r="N103" i="56"/>
  <c r="M103" i="56"/>
  <c r="L103" i="56"/>
  <c r="K103" i="56"/>
  <c r="J103" i="56"/>
  <c r="I103" i="56"/>
  <c r="H103" i="56"/>
  <c r="G103" i="56"/>
  <c r="F103" i="56"/>
  <c r="E103" i="56"/>
  <c r="D103" i="56"/>
  <c r="Y103" i="55"/>
  <c r="X103" i="55"/>
  <c r="W103" i="55"/>
  <c r="V103" i="55"/>
  <c r="U103" i="55"/>
  <c r="T103" i="55"/>
  <c r="S103" i="55"/>
  <c r="R103" i="55"/>
  <c r="Q103" i="55"/>
  <c r="P103" i="55"/>
  <c r="O103" i="55"/>
  <c r="N103" i="55"/>
  <c r="M103" i="55"/>
  <c r="L103" i="55"/>
  <c r="K103" i="55"/>
  <c r="J103" i="55"/>
  <c r="I103" i="55"/>
  <c r="H103" i="55"/>
  <c r="G103" i="55"/>
  <c r="F103" i="55"/>
  <c r="E103" i="55"/>
  <c r="D103" i="55"/>
  <c r="Y103" i="54"/>
  <c r="X103" i="54"/>
  <c r="W103" i="54"/>
  <c r="V103" i="54"/>
  <c r="U103" i="54"/>
  <c r="T103" i="54"/>
  <c r="S103" i="54"/>
  <c r="R103" i="54"/>
  <c r="Q103" i="54"/>
  <c r="P103" i="54"/>
  <c r="O103" i="54"/>
  <c r="N103" i="54"/>
  <c r="M103" i="54"/>
  <c r="L103" i="54"/>
  <c r="K103" i="54"/>
  <c r="J103" i="54"/>
  <c r="I103" i="54"/>
  <c r="H103" i="54"/>
  <c r="G103" i="54"/>
  <c r="F103" i="54"/>
  <c r="E103" i="54"/>
  <c r="D103" i="54"/>
  <c r="E103" i="32"/>
  <c r="F103" i="32"/>
  <c r="G103" i="32"/>
  <c r="H103" i="32"/>
  <c r="I103" i="32"/>
  <c r="J103" i="32"/>
  <c r="K103" i="32"/>
  <c r="L103" i="32"/>
  <c r="M103" i="32"/>
  <c r="N103" i="32"/>
  <c r="O103" i="32"/>
  <c r="P103" i="32"/>
  <c r="Q103" i="32"/>
  <c r="R103" i="32"/>
  <c r="S103" i="32"/>
  <c r="T103" i="32"/>
  <c r="U103" i="32"/>
  <c r="V103" i="32"/>
  <c r="W103" i="32"/>
  <c r="X103" i="32"/>
  <c r="Y103" i="32"/>
  <c r="D103" i="32"/>
  <c r="D125" i="60"/>
  <c r="Y145" i="60"/>
  <c r="X145" i="60"/>
  <c r="W145" i="60"/>
  <c r="V145" i="60"/>
  <c r="U145" i="60"/>
  <c r="T145" i="60"/>
  <c r="S145" i="60"/>
  <c r="R145" i="60"/>
  <c r="Q145" i="60"/>
  <c r="P145" i="60"/>
  <c r="O145" i="60"/>
  <c r="N145" i="60"/>
  <c r="M145" i="60"/>
  <c r="L145" i="60"/>
  <c r="K145" i="60"/>
  <c r="J145" i="60"/>
  <c r="I145" i="60"/>
  <c r="H145" i="60"/>
  <c r="G145" i="60"/>
  <c r="F145" i="60"/>
  <c r="E145" i="60"/>
  <c r="Y144" i="60"/>
  <c r="X144" i="60"/>
  <c r="W144" i="60"/>
  <c r="V144" i="60"/>
  <c r="U144" i="60"/>
  <c r="T144" i="60"/>
  <c r="S144" i="60"/>
  <c r="R144" i="60"/>
  <c r="Q144" i="60"/>
  <c r="P144" i="60"/>
  <c r="O144" i="60"/>
  <c r="N144" i="60"/>
  <c r="M144" i="60"/>
  <c r="L144" i="60"/>
  <c r="K144" i="60"/>
  <c r="J144" i="60"/>
  <c r="I144" i="60"/>
  <c r="H144" i="60"/>
  <c r="G144" i="60"/>
  <c r="F144" i="60"/>
  <c r="E144" i="60"/>
  <c r="Y143" i="60"/>
  <c r="X143" i="60"/>
  <c r="W143" i="60"/>
  <c r="V143" i="60"/>
  <c r="U143" i="60"/>
  <c r="T143" i="60"/>
  <c r="S143" i="60"/>
  <c r="R143" i="60"/>
  <c r="Q143" i="60"/>
  <c r="P143" i="60"/>
  <c r="O143" i="60"/>
  <c r="N143" i="60"/>
  <c r="M143" i="60"/>
  <c r="L143" i="60"/>
  <c r="K143" i="60"/>
  <c r="J143" i="60"/>
  <c r="I143" i="60"/>
  <c r="H143" i="60"/>
  <c r="G143" i="60"/>
  <c r="F143" i="60"/>
  <c r="E143" i="60"/>
  <c r="D145" i="60"/>
  <c r="D144" i="60"/>
  <c r="D143" i="60"/>
  <c r="C33" i="44"/>
  <c r="C32" i="44"/>
  <c r="C31" i="44"/>
  <c r="C30" i="44"/>
  <c r="C29" i="44"/>
  <c r="C28" i="44"/>
  <c r="C27" i="44"/>
  <c r="C26" i="44"/>
  <c r="C25" i="44"/>
  <c r="C24" i="44"/>
  <c r="C23" i="44"/>
  <c r="C22" i="44"/>
  <c r="C21" i="44"/>
  <c r="C20" i="44"/>
  <c r="C19" i="44"/>
  <c r="C18" i="44"/>
  <c r="C17" i="44"/>
  <c r="C16" i="44"/>
  <c r="C15" i="44"/>
  <c r="C14" i="44"/>
  <c r="C13" i="44"/>
  <c r="C12" i="44"/>
  <c r="B103" i="59" l="1"/>
  <c r="B103" i="58"/>
  <c r="B103" i="57"/>
  <c r="B103" i="56"/>
  <c r="B103" i="55"/>
  <c r="B103" i="54"/>
  <c r="E17" i="32"/>
  <c r="F17" i="32"/>
  <c r="B19" i="60"/>
  <c r="E24" i="32" l="1"/>
  <c r="B69" i="60" l="1"/>
  <c r="B70" i="60"/>
  <c r="B71" i="60"/>
  <c r="B72" i="60"/>
  <c r="B73" i="60"/>
  <c r="B74" i="60"/>
  <c r="B77" i="60"/>
  <c r="B79" i="60"/>
  <c r="B68" i="60" l="1"/>
  <c r="Y92" i="54"/>
  <c r="X92" i="54"/>
  <c r="W92" i="54"/>
  <c r="V92" i="54"/>
  <c r="V95" i="54" s="1"/>
  <c r="U92" i="54"/>
  <c r="T92" i="54"/>
  <c r="T95" i="54" s="1"/>
  <c r="S92" i="54"/>
  <c r="R92" i="54"/>
  <c r="R95" i="54" s="1"/>
  <c r="Q92" i="54"/>
  <c r="Q95" i="54" s="1"/>
  <c r="P92" i="54"/>
  <c r="P95" i="54" s="1"/>
  <c r="O92" i="54"/>
  <c r="N92" i="54"/>
  <c r="N95" i="54" s="1"/>
  <c r="M92" i="54"/>
  <c r="L92" i="54"/>
  <c r="K92" i="54"/>
  <c r="J92" i="54"/>
  <c r="J95" i="54" s="1"/>
  <c r="I92" i="54"/>
  <c r="H92" i="54"/>
  <c r="G92" i="54"/>
  <c r="F92" i="54"/>
  <c r="E92" i="54"/>
  <c r="Y92" i="55"/>
  <c r="Y95" i="55" s="1"/>
  <c r="X92" i="55"/>
  <c r="W92" i="55"/>
  <c r="W95" i="55" s="1"/>
  <c r="V92" i="55"/>
  <c r="U92" i="55"/>
  <c r="T92" i="55"/>
  <c r="S92" i="55"/>
  <c r="R92" i="55"/>
  <c r="Q92" i="55"/>
  <c r="Q95" i="55" s="1"/>
  <c r="P92" i="55"/>
  <c r="O92" i="55"/>
  <c r="O95" i="55" s="1"/>
  <c r="N92" i="55"/>
  <c r="M92" i="55"/>
  <c r="M95" i="55" s="1"/>
  <c r="L92" i="55"/>
  <c r="K92" i="55"/>
  <c r="K95" i="55" s="1"/>
  <c r="J92" i="55"/>
  <c r="I92" i="55"/>
  <c r="I95" i="55" s="1"/>
  <c r="H92" i="55"/>
  <c r="G92" i="55"/>
  <c r="G95" i="55" s="1"/>
  <c r="F92" i="55"/>
  <c r="F95" i="55" s="1"/>
  <c r="E92" i="55"/>
  <c r="E95" i="55" s="1"/>
  <c r="Y92" i="56"/>
  <c r="Y95" i="56" s="1"/>
  <c r="X92" i="56"/>
  <c r="X95" i="56" s="1"/>
  <c r="W92" i="56"/>
  <c r="V92" i="56"/>
  <c r="U92" i="56"/>
  <c r="T92" i="56"/>
  <c r="S92" i="56"/>
  <c r="R92" i="56"/>
  <c r="Q92" i="56"/>
  <c r="P92" i="56"/>
  <c r="O92" i="56"/>
  <c r="N92" i="56"/>
  <c r="N95" i="56" s="1"/>
  <c r="M92" i="56"/>
  <c r="M95" i="56" s="1"/>
  <c r="L92" i="56"/>
  <c r="L95" i="56" s="1"/>
  <c r="K92" i="56"/>
  <c r="J92" i="56"/>
  <c r="I92" i="56"/>
  <c r="H92" i="56"/>
  <c r="G92" i="56"/>
  <c r="F92" i="56"/>
  <c r="E92" i="56"/>
  <c r="Y92" i="57"/>
  <c r="Y95" i="57" s="1"/>
  <c r="X92" i="57"/>
  <c r="W92" i="57"/>
  <c r="V92" i="57"/>
  <c r="U92" i="57"/>
  <c r="U95" i="57" s="1"/>
  <c r="T92" i="57"/>
  <c r="T95" i="57" s="1"/>
  <c r="S92" i="57"/>
  <c r="S95" i="57" s="1"/>
  <c r="R92" i="57"/>
  <c r="Q92" i="57"/>
  <c r="Q95" i="57" s="1"/>
  <c r="P92" i="57"/>
  <c r="O92" i="57"/>
  <c r="N92" i="57"/>
  <c r="M92" i="57"/>
  <c r="L92" i="57"/>
  <c r="K92" i="57"/>
  <c r="K95" i="57" s="1"/>
  <c r="J92" i="57"/>
  <c r="J95" i="57" s="1"/>
  <c r="I92" i="57"/>
  <c r="I95" i="57" s="1"/>
  <c r="H92" i="57"/>
  <c r="G92" i="57"/>
  <c r="F92" i="57"/>
  <c r="E92" i="57"/>
  <c r="E95" i="57" s="1"/>
  <c r="Y92" i="58"/>
  <c r="X92" i="58"/>
  <c r="X95" i="58" s="1"/>
  <c r="W92" i="58"/>
  <c r="V92" i="58"/>
  <c r="U92" i="58"/>
  <c r="T92" i="58"/>
  <c r="S92" i="58"/>
  <c r="R92" i="58"/>
  <c r="Q92" i="58"/>
  <c r="P92" i="58"/>
  <c r="P95" i="58" s="1"/>
  <c r="O92" i="58"/>
  <c r="N92" i="58"/>
  <c r="N95" i="58" s="1"/>
  <c r="M92" i="58"/>
  <c r="L92" i="58"/>
  <c r="K92" i="58"/>
  <c r="J92" i="58"/>
  <c r="J95" i="58" s="1"/>
  <c r="I92" i="58"/>
  <c r="I95" i="58" s="1"/>
  <c r="H92" i="58"/>
  <c r="H95" i="58" s="1"/>
  <c r="G92" i="58"/>
  <c r="G95" i="58" s="1"/>
  <c r="F92" i="58"/>
  <c r="F95" i="58" s="1"/>
  <c r="E92" i="58"/>
  <c r="Y92" i="59"/>
  <c r="X92" i="59"/>
  <c r="W92" i="59"/>
  <c r="W95" i="59" s="1"/>
  <c r="V92" i="59"/>
  <c r="U92" i="59"/>
  <c r="U95" i="59" s="1"/>
  <c r="T92" i="59"/>
  <c r="S92" i="59"/>
  <c r="S95" i="59" s="1"/>
  <c r="R92" i="59"/>
  <c r="Q92" i="59"/>
  <c r="P92" i="59"/>
  <c r="P95" i="59" s="1"/>
  <c r="O92" i="59"/>
  <c r="O95" i="59" s="1"/>
  <c r="N92" i="59"/>
  <c r="N95" i="59" s="1"/>
  <c r="M92" i="59"/>
  <c r="M95" i="59" s="1"/>
  <c r="L92" i="59"/>
  <c r="K92" i="59"/>
  <c r="K95" i="59" s="1"/>
  <c r="J92" i="59"/>
  <c r="I92" i="59"/>
  <c r="H92" i="59"/>
  <c r="G92" i="59"/>
  <c r="F92" i="59"/>
  <c r="E92" i="59"/>
  <c r="E95" i="59" s="1"/>
  <c r="Y92" i="32"/>
  <c r="X92" i="32"/>
  <c r="W92" i="32"/>
  <c r="V92" i="32"/>
  <c r="U92" i="32"/>
  <c r="T92" i="32"/>
  <c r="S92" i="32"/>
  <c r="R92" i="32"/>
  <c r="Q92" i="32"/>
  <c r="P92" i="32"/>
  <c r="O92" i="32"/>
  <c r="N92" i="32"/>
  <c r="M92" i="32"/>
  <c r="L92" i="32"/>
  <c r="K92" i="32"/>
  <c r="J92" i="32"/>
  <c r="I92" i="32"/>
  <c r="H92" i="32"/>
  <c r="G92" i="32"/>
  <c r="F92" i="32"/>
  <c r="E92" i="32"/>
  <c r="D92" i="54"/>
  <c r="D95" i="54" s="1"/>
  <c r="D92" i="55"/>
  <c r="D95" i="55" s="1"/>
  <c r="D92" i="56"/>
  <c r="D92" i="57"/>
  <c r="D95" i="57" s="1"/>
  <c r="D92" i="58"/>
  <c r="D92" i="59"/>
  <c r="D92" i="32"/>
  <c r="Y95" i="54"/>
  <c r="X95" i="54"/>
  <c r="W95" i="54"/>
  <c r="U95" i="54"/>
  <c r="S95" i="54"/>
  <c r="O95" i="54"/>
  <c r="M95" i="54"/>
  <c r="L95" i="54"/>
  <c r="K95" i="54"/>
  <c r="I95" i="54"/>
  <c r="H95" i="54"/>
  <c r="G95" i="54"/>
  <c r="F95" i="54"/>
  <c r="X95" i="55"/>
  <c r="V95" i="55"/>
  <c r="U95" i="55"/>
  <c r="T95" i="55"/>
  <c r="S95" i="55"/>
  <c r="R95" i="55"/>
  <c r="P95" i="55"/>
  <c r="N95" i="55"/>
  <c r="L95" i="55"/>
  <c r="J95" i="55"/>
  <c r="H95" i="55"/>
  <c r="W95" i="56"/>
  <c r="V95" i="56"/>
  <c r="U95" i="56"/>
  <c r="T95" i="56"/>
  <c r="S95" i="56"/>
  <c r="R95" i="56"/>
  <c r="Q95" i="56"/>
  <c r="P95" i="56"/>
  <c r="O95" i="56"/>
  <c r="K95" i="56"/>
  <c r="J95" i="56"/>
  <c r="I95" i="56"/>
  <c r="H95" i="56"/>
  <c r="G95" i="56"/>
  <c r="F95" i="56"/>
  <c r="X95" i="57"/>
  <c r="W95" i="57"/>
  <c r="V95" i="57"/>
  <c r="R95" i="57"/>
  <c r="P95" i="57"/>
  <c r="O95" i="57"/>
  <c r="N95" i="57"/>
  <c r="M95" i="57"/>
  <c r="L95" i="57"/>
  <c r="H95" i="57"/>
  <c r="G95" i="57"/>
  <c r="F95" i="57"/>
  <c r="Y95" i="58"/>
  <c r="W95" i="58"/>
  <c r="V95" i="58"/>
  <c r="U95" i="58"/>
  <c r="T95" i="58"/>
  <c r="S95" i="58"/>
  <c r="R95" i="58"/>
  <c r="Q95" i="58"/>
  <c r="O95" i="58"/>
  <c r="M95" i="58"/>
  <c r="L95" i="58"/>
  <c r="K95" i="58"/>
  <c r="Y95" i="59"/>
  <c r="X95" i="59"/>
  <c r="V95" i="59"/>
  <c r="T95" i="59"/>
  <c r="R95" i="59"/>
  <c r="Q95" i="59"/>
  <c r="L95" i="59"/>
  <c r="J95" i="59"/>
  <c r="I95" i="59"/>
  <c r="H95" i="59"/>
  <c r="G95" i="59"/>
  <c r="F95" i="59"/>
  <c r="E95" i="54"/>
  <c r="E95" i="56"/>
  <c r="E95" i="58"/>
  <c r="D95" i="56"/>
  <c r="D95" i="58"/>
  <c r="D95" i="59"/>
  <c r="AB25" i="62" l="1"/>
  <c r="AB17" i="62" s="1"/>
  <c r="U18" i="64"/>
  <c r="R18" i="64"/>
  <c r="AB16" i="64"/>
  <c r="AB18" i="64" s="1"/>
  <c r="AA16" i="64"/>
  <c r="AA18" i="64" s="1"/>
  <c r="Z16" i="64"/>
  <c r="Z18" i="64" s="1"/>
  <c r="Y16" i="64"/>
  <c r="Y18" i="64" s="1"/>
  <c r="X16" i="64"/>
  <c r="X18" i="64" s="1"/>
  <c r="W16" i="64"/>
  <c r="W18" i="64" s="1"/>
  <c r="V16" i="64"/>
  <c r="V18" i="64" s="1"/>
  <c r="U16" i="64"/>
  <c r="T16" i="64"/>
  <c r="T18" i="64" s="1"/>
  <c r="S16" i="64"/>
  <c r="S18" i="64" s="1"/>
  <c r="R16" i="64"/>
  <c r="Q16" i="64"/>
  <c r="Q18" i="64" s="1"/>
  <c r="P16" i="64"/>
  <c r="P18" i="64" s="1"/>
  <c r="O16" i="64"/>
  <c r="O18" i="64" s="1"/>
  <c r="N16" i="64"/>
  <c r="N18" i="64" s="1"/>
  <c r="M16" i="64"/>
  <c r="M18" i="64" s="1"/>
  <c r="L16" i="64"/>
  <c r="L18" i="64" s="1"/>
  <c r="K16" i="64"/>
  <c r="K18" i="64" s="1"/>
  <c r="J16" i="64"/>
  <c r="J18" i="64" s="1"/>
  <c r="I16" i="64"/>
  <c r="I18" i="64" s="1"/>
  <c r="H16" i="64"/>
  <c r="H18" i="64" s="1"/>
  <c r="G16" i="64"/>
  <c r="G18" i="64" s="1"/>
  <c r="AB16" i="65"/>
  <c r="AB18" i="65" s="1"/>
  <c r="AA16" i="65"/>
  <c r="AA18" i="65" s="1"/>
  <c r="Z16" i="65"/>
  <c r="Z18" i="65" s="1"/>
  <c r="Y16" i="65"/>
  <c r="Y18" i="65" s="1"/>
  <c r="X16" i="65"/>
  <c r="X18" i="65" s="1"/>
  <c r="W16" i="65"/>
  <c r="W18" i="65" s="1"/>
  <c r="V16" i="65"/>
  <c r="V18" i="65" s="1"/>
  <c r="U16" i="65"/>
  <c r="U18" i="65" s="1"/>
  <c r="T16" i="65"/>
  <c r="T18" i="65" s="1"/>
  <c r="S16" i="65"/>
  <c r="S18" i="65" s="1"/>
  <c r="R16" i="65"/>
  <c r="R18" i="65" s="1"/>
  <c r="Q16" i="65"/>
  <c r="Q18" i="65" s="1"/>
  <c r="P16" i="65"/>
  <c r="P18" i="65" s="1"/>
  <c r="O16" i="65"/>
  <c r="O18" i="65" s="1"/>
  <c r="N16" i="65"/>
  <c r="N18" i="65" s="1"/>
  <c r="M16" i="65"/>
  <c r="M18" i="65" s="1"/>
  <c r="L16" i="65"/>
  <c r="L18" i="65" s="1"/>
  <c r="K16" i="65"/>
  <c r="K18" i="65" s="1"/>
  <c r="J16" i="65"/>
  <c r="J18" i="65" s="1"/>
  <c r="I16" i="65"/>
  <c r="I18" i="65" s="1"/>
  <c r="H16" i="65"/>
  <c r="H18" i="65" s="1"/>
  <c r="G16" i="65"/>
  <c r="G18" i="65" s="1"/>
  <c r="R18" i="69"/>
  <c r="AB16" i="69"/>
  <c r="AB18" i="69" s="1"/>
  <c r="AA16" i="69"/>
  <c r="AA18" i="69" s="1"/>
  <c r="Z16" i="69"/>
  <c r="Z18" i="69" s="1"/>
  <c r="Y16" i="69"/>
  <c r="Y18" i="69" s="1"/>
  <c r="X16" i="69"/>
  <c r="X18" i="69" s="1"/>
  <c r="W16" i="69"/>
  <c r="W18" i="69" s="1"/>
  <c r="V16" i="69"/>
  <c r="V18" i="69" s="1"/>
  <c r="U16" i="69"/>
  <c r="U18" i="69" s="1"/>
  <c r="T16" i="69"/>
  <c r="T18" i="69" s="1"/>
  <c r="S16" i="69"/>
  <c r="S18" i="69" s="1"/>
  <c r="R16" i="69"/>
  <c r="Q16" i="69"/>
  <c r="Q18" i="69" s="1"/>
  <c r="P16" i="69"/>
  <c r="P18" i="69" s="1"/>
  <c r="O16" i="69"/>
  <c r="O18" i="69" s="1"/>
  <c r="N16" i="69"/>
  <c r="N18" i="69" s="1"/>
  <c r="M16" i="69"/>
  <c r="M18" i="69" s="1"/>
  <c r="L16" i="69"/>
  <c r="L18" i="69" s="1"/>
  <c r="K16" i="69"/>
  <c r="K18" i="69" s="1"/>
  <c r="J16" i="69"/>
  <c r="J18" i="69" s="1"/>
  <c r="I16" i="69"/>
  <c r="I18" i="69" s="1"/>
  <c r="H16" i="69"/>
  <c r="H18" i="69" s="1"/>
  <c r="G16" i="69"/>
  <c r="G18" i="69" s="1"/>
  <c r="O18" i="70"/>
  <c r="N18" i="70"/>
  <c r="AB16" i="70"/>
  <c r="AB18" i="70" s="1"/>
  <c r="AA16" i="70"/>
  <c r="AA18" i="70" s="1"/>
  <c r="Z16" i="70"/>
  <c r="Z18" i="70" s="1"/>
  <c r="Y16" i="70"/>
  <c r="Y18" i="70" s="1"/>
  <c r="X16" i="70"/>
  <c r="X18" i="70" s="1"/>
  <c r="W16" i="70"/>
  <c r="W18" i="70" s="1"/>
  <c r="V16" i="70"/>
  <c r="V18" i="70" s="1"/>
  <c r="U16" i="70"/>
  <c r="U18" i="70" s="1"/>
  <c r="T16" i="70"/>
  <c r="T18" i="70" s="1"/>
  <c r="S16" i="70"/>
  <c r="S18" i="70" s="1"/>
  <c r="R16" i="70"/>
  <c r="R18" i="70" s="1"/>
  <c r="Q16" i="70"/>
  <c r="Q18" i="70" s="1"/>
  <c r="P16" i="70"/>
  <c r="P18" i="70" s="1"/>
  <c r="O16" i="70"/>
  <c r="N16" i="70"/>
  <c r="M16" i="70"/>
  <c r="M18" i="70" s="1"/>
  <c r="L16" i="70"/>
  <c r="L18" i="70" s="1"/>
  <c r="K16" i="70"/>
  <c r="K18" i="70" s="1"/>
  <c r="J16" i="70"/>
  <c r="J18" i="70" s="1"/>
  <c r="I16" i="70"/>
  <c r="I18" i="70" s="1"/>
  <c r="H16" i="70"/>
  <c r="H18" i="70" s="1"/>
  <c r="G16" i="70"/>
  <c r="G18" i="70" s="1"/>
  <c r="AB16" i="68"/>
  <c r="AB18" i="68" s="1"/>
  <c r="AA16" i="68"/>
  <c r="AA18" i="68" s="1"/>
  <c r="Z16" i="68"/>
  <c r="Z18" i="68" s="1"/>
  <c r="Y16" i="68"/>
  <c r="Y18" i="68" s="1"/>
  <c r="X16" i="68"/>
  <c r="X18" i="68" s="1"/>
  <c r="W16" i="68"/>
  <c r="W18" i="68" s="1"/>
  <c r="V16" i="68"/>
  <c r="V18" i="68" s="1"/>
  <c r="U16" i="68"/>
  <c r="U18" i="68" s="1"/>
  <c r="T16" i="68"/>
  <c r="T18" i="68" s="1"/>
  <c r="S16" i="68"/>
  <c r="S18" i="68" s="1"/>
  <c r="R16" i="68"/>
  <c r="R18" i="68" s="1"/>
  <c r="Q16" i="68"/>
  <c r="Q18" i="68" s="1"/>
  <c r="P16" i="68"/>
  <c r="P18" i="68" s="1"/>
  <c r="O16" i="68"/>
  <c r="O18" i="68" s="1"/>
  <c r="N16" i="68"/>
  <c r="N18" i="68" s="1"/>
  <c r="M16" i="68"/>
  <c r="M18" i="68" s="1"/>
  <c r="L16" i="68"/>
  <c r="L18" i="68" s="1"/>
  <c r="K16" i="68"/>
  <c r="K18" i="68" s="1"/>
  <c r="J16" i="68"/>
  <c r="J18" i="68" s="1"/>
  <c r="I16" i="68"/>
  <c r="I18" i="68" s="1"/>
  <c r="H16" i="68"/>
  <c r="H18" i="68" s="1"/>
  <c r="G16" i="68"/>
  <c r="G18" i="68" s="1"/>
  <c r="O18" i="63"/>
  <c r="N18" i="63"/>
  <c r="AB16" i="63"/>
  <c r="AB18" i="63" s="1"/>
  <c r="AA16" i="63"/>
  <c r="AA18" i="63" s="1"/>
  <c r="Z16" i="63"/>
  <c r="Z18" i="63" s="1"/>
  <c r="Y16" i="63"/>
  <c r="Y18" i="63" s="1"/>
  <c r="X16" i="63"/>
  <c r="X18" i="63" s="1"/>
  <c r="W16" i="63"/>
  <c r="W18" i="63" s="1"/>
  <c r="V16" i="63"/>
  <c r="V18" i="63" s="1"/>
  <c r="U16" i="63"/>
  <c r="U18" i="63" s="1"/>
  <c r="T16" i="63"/>
  <c r="T18" i="63" s="1"/>
  <c r="S16" i="63"/>
  <c r="S18" i="63" s="1"/>
  <c r="R16" i="63"/>
  <c r="R18" i="63" s="1"/>
  <c r="Q16" i="63"/>
  <c r="Q18" i="63" s="1"/>
  <c r="P16" i="63"/>
  <c r="P18" i="63" s="1"/>
  <c r="O16" i="63"/>
  <c r="N16" i="63"/>
  <c r="M16" i="63"/>
  <c r="M18" i="63" s="1"/>
  <c r="L16" i="63"/>
  <c r="L18" i="63" s="1"/>
  <c r="K16" i="63"/>
  <c r="K18" i="63" s="1"/>
  <c r="J16" i="63"/>
  <c r="J18" i="63" s="1"/>
  <c r="I16" i="63"/>
  <c r="I18" i="63" s="1"/>
  <c r="H16" i="63"/>
  <c r="H18" i="63" s="1"/>
  <c r="G16" i="63"/>
  <c r="G18" i="63" s="1"/>
  <c r="E18" i="64"/>
  <c r="E16" i="64"/>
  <c r="E16" i="65"/>
  <c r="E18" i="65" s="1"/>
  <c r="E16" i="69"/>
  <c r="E18" i="69" s="1"/>
  <c r="E16" i="70"/>
  <c r="E18" i="70" s="1"/>
  <c r="E18" i="68"/>
  <c r="E16" i="68"/>
  <c r="E16" i="63"/>
  <c r="E18" i="63" s="1"/>
  <c r="AB6" i="62" l="1"/>
  <c r="AB10" i="62"/>
  <c r="AB11" i="62"/>
  <c r="AB7" i="62"/>
  <c r="AB15" i="62"/>
  <c r="AB14" i="62"/>
  <c r="AB5" i="62"/>
  <c r="AB9" i="62"/>
  <c r="AB13" i="62"/>
  <c r="AB4" i="62"/>
  <c r="AB8" i="62"/>
  <c r="AB12" i="62"/>
  <c r="AC18" i="68" l="1"/>
  <c r="AC17" i="68"/>
  <c r="AC16" i="68"/>
  <c r="AC15" i="68"/>
  <c r="AC14" i="68"/>
  <c r="AC13" i="68"/>
  <c r="AC12" i="68"/>
  <c r="AC11" i="68"/>
  <c r="AC10" i="68"/>
  <c r="AC9" i="68"/>
  <c r="AC8" i="68"/>
  <c r="AC7" i="68"/>
  <c r="AC6" i="68"/>
  <c r="AC5" i="68"/>
  <c r="AC4" i="68"/>
  <c r="AC18" i="70"/>
  <c r="AC17" i="70"/>
  <c r="AC16" i="70"/>
  <c r="AC15" i="70"/>
  <c r="AC14" i="70"/>
  <c r="AC13" i="70"/>
  <c r="AC12" i="70"/>
  <c r="AC11" i="70"/>
  <c r="AC10" i="70"/>
  <c r="AC9" i="70"/>
  <c r="AC8" i="70"/>
  <c r="AC7" i="70"/>
  <c r="AC6" i="70"/>
  <c r="AC5" i="70"/>
  <c r="AC4" i="70"/>
  <c r="AC18" i="69"/>
  <c r="AC17" i="69"/>
  <c r="AC16" i="69"/>
  <c r="AC15" i="69"/>
  <c r="AC14" i="69"/>
  <c r="AC13" i="69"/>
  <c r="AC12" i="69"/>
  <c r="AC11" i="69"/>
  <c r="AC10" i="69"/>
  <c r="AC9" i="69"/>
  <c r="AC8" i="69"/>
  <c r="AC7" i="69"/>
  <c r="AC6" i="69"/>
  <c r="AC5" i="69"/>
  <c r="AC4" i="69"/>
  <c r="AC18" i="65"/>
  <c r="AC17" i="65"/>
  <c r="AC16" i="65"/>
  <c r="AC15" i="65"/>
  <c r="AC14" i="65"/>
  <c r="AC13" i="65"/>
  <c r="AC12" i="65"/>
  <c r="AC11" i="65"/>
  <c r="AC10" i="65"/>
  <c r="AC9" i="65"/>
  <c r="AC8" i="65"/>
  <c r="AC7" i="65"/>
  <c r="AC6" i="65"/>
  <c r="AC5" i="65"/>
  <c r="AC4" i="65"/>
  <c r="AC18" i="64"/>
  <c r="AC17" i="64"/>
  <c r="AC16" i="64"/>
  <c r="AC15" i="64"/>
  <c r="AC14" i="64"/>
  <c r="AC13" i="64"/>
  <c r="AC12" i="64"/>
  <c r="AC11" i="64"/>
  <c r="AC10" i="64"/>
  <c r="AC9" i="64"/>
  <c r="AC8" i="64"/>
  <c r="AC7" i="64"/>
  <c r="AC6" i="64"/>
  <c r="AC5" i="64"/>
  <c r="AC4" i="64"/>
  <c r="AC18" i="63"/>
  <c r="AC17" i="63"/>
  <c r="AC16" i="63"/>
  <c r="AC15" i="63"/>
  <c r="AC14" i="63"/>
  <c r="AC13" i="63"/>
  <c r="AC12" i="63"/>
  <c r="AC11" i="63"/>
  <c r="AC10" i="63"/>
  <c r="AC9" i="63"/>
  <c r="AC8" i="63"/>
  <c r="AC7" i="63"/>
  <c r="AC6" i="63"/>
  <c r="AC5" i="63"/>
  <c r="AC4" i="63"/>
  <c r="AB17" i="61"/>
  <c r="AB15" i="61"/>
  <c r="AB14" i="61"/>
  <c r="AB13" i="61"/>
  <c r="AB12" i="61"/>
  <c r="AB11" i="61"/>
  <c r="AB10" i="61"/>
  <c r="AB9" i="61"/>
  <c r="AB8" i="61"/>
  <c r="AB7" i="61"/>
  <c r="AB6" i="61"/>
  <c r="AB5" i="61"/>
  <c r="AB4" i="61"/>
  <c r="C16" i="70"/>
  <c r="C18" i="70" s="1"/>
  <c r="C16" i="69"/>
  <c r="C18" i="69" s="1"/>
  <c r="AB16" i="62"/>
  <c r="AB18" i="62" s="1"/>
  <c r="AB18" i="61" s="1"/>
  <c r="C16" i="63"/>
  <c r="C18" i="63" s="1"/>
  <c r="C16" i="64"/>
  <c r="C18" i="64" s="1"/>
  <c r="C16" i="65"/>
  <c r="C18" i="65" s="1"/>
  <c r="C16" i="68"/>
  <c r="C18" i="68" s="1"/>
  <c r="C16" i="62"/>
  <c r="E16" i="62"/>
  <c r="E18" i="62" l="1"/>
  <c r="E18" i="61" s="1"/>
  <c r="E16" i="61"/>
  <c r="C18" i="62"/>
  <c r="C18" i="61" s="1"/>
  <c r="C16" i="61"/>
  <c r="AB16" i="61"/>
  <c r="Z92" i="32" l="1"/>
  <c r="Z92" i="54"/>
  <c r="Z92" i="55"/>
  <c r="Z92" i="56"/>
  <c r="Z92" i="57"/>
  <c r="Z92" i="58"/>
  <c r="Z92" i="59"/>
  <c r="Y92" i="60"/>
  <c r="X92" i="60"/>
  <c r="W92" i="60"/>
  <c r="V92" i="60"/>
  <c r="U92" i="60"/>
  <c r="T92" i="60"/>
  <c r="S92" i="60"/>
  <c r="R92" i="60"/>
  <c r="Q92" i="60"/>
  <c r="P92" i="60"/>
  <c r="O92" i="60"/>
  <c r="N92" i="60"/>
  <c r="M92" i="60"/>
  <c r="L92" i="60"/>
  <c r="K92" i="60"/>
  <c r="J92" i="60"/>
  <c r="I92" i="60"/>
  <c r="H92" i="60"/>
  <c r="G92" i="60"/>
  <c r="F92" i="60"/>
  <c r="E92" i="60"/>
  <c r="D92" i="60"/>
  <c r="Z91" i="32"/>
  <c r="B91" i="32"/>
  <c r="Z91" i="54"/>
  <c r="B91" i="54"/>
  <c r="Z91" i="55"/>
  <c r="B91" i="55"/>
  <c r="Z91" i="56"/>
  <c r="B91" i="56"/>
  <c r="Z91" i="57"/>
  <c r="B91" i="57"/>
  <c r="Z91" i="58"/>
  <c r="B91" i="58"/>
  <c r="Z91" i="59"/>
  <c r="B91" i="59"/>
  <c r="Y91" i="60"/>
  <c r="X91" i="60"/>
  <c r="W91" i="60"/>
  <c r="V91" i="60"/>
  <c r="U91" i="60"/>
  <c r="T91" i="60"/>
  <c r="S91" i="60"/>
  <c r="R91" i="60"/>
  <c r="Q91" i="60"/>
  <c r="P91" i="60"/>
  <c r="O91" i="60"/>
  <c r="N91" i="60"/>
  <c r="M91" i="60"/>
  <c r="L91" i="60"/>
  <c r="K91" i="60"/>
  <c r="J91" i="60"/>
  <c r="I91" i="60"/>
  <c r="H91" i="60"/>
  <c r="G91" i="60"/>
  <c r="F91" i="60"/>
  <c r="E91" i="60"/>
  <c r="D91" i="60"/>
  <c r="Z90" i="32"/>
  <c r="B90" i="60"/>
  <c r="B144" i="60" s="1"/>
  <c r="Z90" i="54"/>
  <c r="B90" i="54"/>
  <c r="Z90" i="55"/>
  <c r="B90" i="55"/>
  <c r="Z90" i="56"/>
  <c r="B90" i="56"/>
  <c r="Z90" i="57"/>
  <c r="B90" i="57"/>
  <c r="Z90" i="58"/>
  <c r="B90" i="58"/>
  <c r="Z90" i="59"/>
  <c r="B90" i="59"/>
  <c r="Y90" i="60"/>
  <c r="X90" i="60"/>
  <c r="W90" i="60"/>
  <c r="V90" i="60"/>
  <c r="U90" i="60"/>
  <c r="T90" i="60"/>
  <c r="S90" i="60"/>
  <c r="R90" i="60"/>
  <c r="Q90" i="60"/>
  <c r="P90" i="60"/>
  <c r="O90" i="60"/>
  <c r="N90" i="60"/>
  <c r="M90" i="60"/>
  <c r="L90" i="60"/>
  <c r="K90" i="60"/>
  <c r="J90" i="60"/>
  <c r="I90" i="60"/>
  <c r="H90" i="60"/>
  <c r="G90" i="60"/>
  <c r="F90" i="60"/>
  <c r="E90" i="60"/>
  <c r="D90" i="60"/>
  <c r="B91" i="60" l="1"/>
  <c r="B145" i="60" s="1"/>
  <c r="Z91" i="60"/>
  <c r="Z92" i="60"/>
  <c r="Z90" i="60"/>
  <c r="E102" i="32" l="1"/>
  <c r="J14" i="44" l="1"/>
  <c r="Z132" i="60" l="1"/>
  <c r="Z103" i="32" l="1"/>
  <c r="A74" i="55"/>
  <c r="A73" i="55"/>
  <c r="A72" i="55"/>
  <c r="A71" i="55"/>
  <c r="A74" i="56"/>
  <c r="A73" i="56"/>
  <c r="A72" i="56"/>
  <c r="A71" i="56"/>
  <c r="A74" i="57"/>
  <c r="A73" i="57"/>
  <c r="A72" i="57"/>
  <c r="A71" i="57"/>
  <c r="A74" i="58"/>
  <c r="A73" i="58"/>
  <c r="A72" i="58"/>
  <c r="A71" i="58"/>
  <c r="A74" i="59"/>
  <c r="A73" i="59"/>
  <c r="A72" i="59"/>
  <c r="A71" i="59"/>
  <c r="A74" i="54"/>
  <c r="A73" i="54"/>
  <c r="A72" i="54"/>
  <c r="A71" i="54"/>
  <c r="A53" i="55"/>
  <c r="A52" i="55"/>
  <c r="A51" i="55"/>
  <c r="A50" i="55"/>
  <c r="A49" i="55"/>
  <c r="A48" i="55"/>
  <c r="A53" i="56"/>
  <c r="A52" i="56"/>
  <c r="A51" i="56"/>
  <c r="A50" i="56"/>
  <c r="A49" i="56"/>
  <c r="A48" i="56"/>
  <c r="A53" i="57"/>
  <c r="A52" i="57"/>
  <c r="A51" i="57"/>
  <c r="A50" i="57"/>
  <c r="A49" i="57"/>
  <c r="A48" i="57"/>
  <c r="A53" i="58"/>
  <c r="A52" i="58"/>
  <c r="A51" i="58"/>
  <c r="A50" i="58"/>
  <c r="A49" i="58"/>
  <c r="A48" i="58"/>
  <c r="A53" i="59"/>
  <c r="A52" i="59"/>
  <c r="A51" i="59"/>
  <c r="A50" i="59"/>
  <c r="A49" i="59"/>
  <c r="A48" i="59"/>
  <c r="A53" i="54"/>
  <c r="A52" i="54"/>
  <c r="A51" i="54"/>
  <c r="A50" i="54"/>
  <c r="A49" i="54"/>
  <c r="A48" i="54"/>
  <c r="A44" i="55"/>
  <c r="A43" i="55"/>
  <c r="A42" i="55"/>
  <c r="A41" i="55"/>
  <c r="A40" i="55"/>
  <c r="A39" i="55"/>
  <c r="A44" i="56"/>
  <c r="A43" i="56"/>
  <c r="A42" i="56"/>
  <c r="A41" i="56"/>
  <c r="A40" i="56"/>
  <c r="A39" i="56"/>
  <c r="A44" i="57"/>
  <c r="A43" i="57"/>
  <c r="A42" i="57"/>
  <c r="A41" i="57"/>
  <c r="A40" i="57"/>
  <c r="A39" i="57"/>
  <c r="A44" i="58"/>
  <c r="A43" i="58"/>
  <c r="A42" i="58"/>
  <c r="A41" i="58"/>
  <c r="A40" i="58"/>
  <c r="A39" i="58"/>
  <c r="A44" i="59"/>
  <c r="A43" i="59"/>
  <c r="A42" i="59"/>
  <c r="A41" i="59"/>
  <c r="A40" i="59"/>
  <c r="A39" i="59"/>
  <c r="A44" i="54"/>
  <c r="A43" i="54"/>
  <c r="A42" i="54"/>
  <c r="A41" i="54"/>
  <c r="A40" i="54"/>
  <c r="A39" i="54"/>
  <c r="A36" i="55"/>
  <c r="A35" i="55"/>
  <c r="A34" i="55"/>
  <c r="A33" i="55"/>
  <c r="A32" i="55"/>
  <c r="A31" i="55"/>
  <c r="A36" i="56"/>
  <c r="A35" i="56"/>
  <c r="A34" i="56"/>
  <c r="A33" i="56"/>
  <c r="A32" i="56"/>
  <c r="A31" i="56"/>
  <c r="A36" i="57"/>
  <c r="A35" i="57"/>
  <c r="A34" i="57"/>
  <c r="A33" i="57"/>
  <c r="A32" i="57"/>
  <c r="A31" i="57"/>
  <c r="A36" i="58"/>
  <c r="A35" i="58"/>
  <c r="A34" i="58"/>
  <c r="A33" i="58"/>
  <c r="A32" i="58"/>
  <c r="A31" i="58"/>
  <c r="A36" i="59"/>
  <c r="A35" i="59"/>
  <c r="A34" i="59"/>
  <c r="A33" i="59"/>
  <c r="A32" i="59"/>
  <c r="A31" i="59"/>
  <c r="A36" i="54"/>
  <c r="A35" i="54"/>
  <c r="A34" i="54"/>
  <c r="A33" i="54"/>
  <c r="A32" i="54"/>
  <c r="A31" i="54"/>
  <c r="A26" i="55"/>
  <c r="A25" i="55"/>
  <c r="A24" i="55"/>
  <c r="A23" i="55"/>
  <c r="A22" i="55"/>
  <c r="A26" i="56"/>
  <c r="A25" i="56"/>
  <c r="A24" i="56"/>
  <c r="A23" i="56"/>
  <c r="A22" i="56"/>
  <c r="A26" i="57"/>
  <c r="A25" i="57"/>
  <c r="A24" i="57"/>
  <c r="A23" i="57"/>
  <c r="A22" i="57"/>
  <c r="A26" i="58"/>
  <c r="A25" i="58"/>
  <c r="A24" i="58"/>
  <c r="A23" i="58"/>
  <c r="A22" i="58"/>
  <c r="A26" i="59"/>
  <c r="A25" i="59"/>
  <c r="A24" i="59"/>
  <c r="A23" i="59"/>
  <c r="A22" i="59"/>
  <c r="A26" i="54"/>
  <c r="A25" i="54"/>
  <c r="A24" i="54"/>
  <c r="A23" i="54"/>
  <c r="A22" i="54"/>
  <c r="A21" i="55"/>
  <c r="A21" i="56"/>
  <c r="A21" i="57"/>
  <c r="A21" i="58"/>
  <c r="A21" i="59"/>
  <c r="A21" i="54"/>
  <c r="A74" i="32"/>
  <c r="A73" i="32"/>
  <c r="A72" i="32"/>
  <c r="A71" i="32"/>
  <c r="A53" i="32"/>
  <c r="A52" i="32"/>
  <c r="A51" i="32"/>
  <c r="A50" i="32"/>
  <c r="A49" i="32"/>
  <c r="A48" i="32"/>
  <c r="A44" i="32"/>
  <c r="A43" i="32"/>
  <c r="A42" i="32"/>
  <c r="A41" i="32"/>
  <c r="A40" i="32"/>
  <c r="A39" i="32"/>
  <c r="A36" i="32"/>
  <c r="A35" i="32"/>
  <c r="A34" i="32"/>
  <c r="A33" i="32"/>
  <c r="A32" i="32"/>
  <c r="A31" i="32"/>
  <c r="A26" i="32"/>
  <c r="A25" i="32"/>
  <c r="A24" i="32"/>
  <c r="A23" i="32"/>
  <c r="A22" i="32"/>
  <c r="A21" i="32"/>
  <c r="B103" i="60" l="1"/>
  <c r="A102" i="60"/>
  <c r="J33" i="44"/>
  <c r="J32" i="44"/>
  <c r="J31" i="44"/>
  <c r="J30" i="44"/>
  <c r="J29" i="44"/>
  <c r="J28" i="44"/>
  <c r="J27" i="44"/>
  <c r="J26" i="44"/>
  <c r="J25" i="44"/>
  <c r="J24" i="44"/>
  <c r="J23" i="44"/>
  <c r="J22" i="44"/>
  <c r="J21" i="44"/>
  <c r="J20" i="44"/>
  <c r="J19" i="44"/>
  <c r="J18" i="44"/>
  <c r="J17" i="44"/>
  <c r="J16" i="44"/>
  <c r="J15" i="44"/>
  <c r="J13" i="44"/>
  <c r="J12" i="44"/>
  <c r="G33" i="44"/>
  <c r="G32" i="44"/>
  <c r="G31" i="44"/>
  <c r="G30" i="44"/>
  <c r="G29" i="44"/>
  <c r="G28" i="44"/>
  <c r="G27" i="44"/>
  <c r="G26" i="44"/>
  <c r="G25" i="44"/>
  <c r="G24" i="44"/>
  <c r="G23" i="44"/>
  <c r="G22" i="44"/>
  <c r="G21" i="44"/>
  <c r="G20" i="44"/>
  <c r="G19" i="44"/>
  <c r="G18" i="44"/>
  <c r="G17" i="44"/>
  <c r="G16" i="44"/>
  <c r="G15" i="44"/>
  <c r="G14" i="44"/>
  <c r="G13" i="44"/>
  <c r="G12" i="44"/>
  <c r="E33" i="44"/>
  <c r="E32" i="44"/>
  <c r="E31" i="44"/>
  <c r="E30" i="44"/>
  <c r="E29" i="44"/>
  <c r="E28" i="44"/>
  <c r="E27" i="44"/>
  <c r="E26" i="44"/>
  <c r="E25" i="44"/>
  <c r="E24" i="44"/>
  <c r="E23" i="44"/>
  <c r="E22" i="44"/>
  <c r="E21" i="44"/>
  <c r="E20" i="44"/>
  <c r="E19" i="44"/>
  <c r="E18" i="44"/>
  <c r="E17" i="44"/>
  <c r="E16" i="44"/>
  <c r="E15" i="44"/>
  <c r="E14" i="44"/>
  <c r="E13" i="44"/>
  <c r="E12" i="44"/>
  <c r="B92" i="32" l="1"/>
  <c r="B95" i="32" s="1"/>
  <c r="Y79" i="60"/>
  <c r="X79" i="60"/>
  <c r="W79" i="60"/>
  <c r="V79" i="60"/>
  <c r="U79" i="60"/>
  <c r="T79" i="60"/>
  <c r="S79" i="60"/>
  <c r="R79" i="60"/>
  <c r="Q79" i="60"/>
  <c r="P79" i="60"/>
  <c r="O79" i="60"/>
  <c r="N79" i="60"/>
  <c r="M79" i="60"/>
  <c r="L79" i="60"/>
  <c r="K79" i="60"/>
  <c r="J79" i="60"/>
  <c r="I79" i="60"/>
  <c r="H79" i="60"/>
  <c r="G79" i="60"/>
  <c r="F79" i="60"/>
  <c r="E79" i="60"/>
  <c r="D79" i="60"/>
  <c r="B81" i="32"/>
  <c r="B81" i="55"/>
  <c r="B81" i="56"/>
  <c r="B81" i="57"/>
  <c r="B81" i="58"/>
  <c r="B81" i="59"/>
  <c r="B81" i="54"/>
  <c r="Z79" i="54"/>
  <c r="Z79" i="55"/>
  <c r="Z79" i="56"/>
  <c r="Z79" i="57"/>
  <c r="Z79" i="58"/>
  <c r="Z79" i="59"/>
  <c r="Z79" i="32"/>
  <c r="B103" i="32" l="1"/>
  <c r="Z79" i="60"/>
  <c r="C3" i="47" l="1"/>
  <c r="B3" i="59" s="1"/>
  <c r="C3" i="49"/>
  <c r="B3" i="54" s="1"/>
  <c r="C3" i="50"/>
  <c r="B3" i="55" s="1"/>
  <c r="C3" i="51"/>
  <c r="B3" i="56" s="1"/>
  <c r="C3" i="52"/>
  <c r="B3" i="57" s="1"/>
  <c r="B7" i="58"/>
  <c r="Y60" i="54" l="1"/>
  <c r="X60" i="54"/>
  <c r="W60" i="54"/>
  <c r="V60" i="54"/>
  <c r="U60" i="54"/>
  <c r="T60" i="54"/>
  <c r="S60" i="54"/>
  <c r="R60" i="54"/>
  <c r="Q60" i="54"/>
  <c r="P60" i="54"/>
  <c r="O60" i="54"/>
  <c r="N60" i="54"/>
  <c r="M60" i="54"/>
  <c r="L60" i="54"/>
  <c r="K60" i="54"/>
  <c r="J60" i="54"/>
  <c r="I60" i="54"/>
  <c r="H60" i="54"/>
  <c r="G60" i="54"/>
  <c r="F60" i="54"/>
  <c r="E60" i="54"/>
  <c r="D60" i="54"/>
  <c r="Y60" i="55"/>
  <c r="X60" i="55"/>
  <c r="W60" i="55"/>
  <c r="V60" i="55"/>
  <c r="U60" i="55"/>
  <c r="T60" i="55"/>
  <c r="S60" i="55"/>
  <c r="R60" i="55"/>
  <c r="Q60" i="55"/>
  <c r="P60" i="55"/>
  <c r="O60" i="55"/>
  <c r="N60" i="55"/>
  <c r="M60" i="55"/>
  <c r="L60" i="55"/>
  <c r="K60" i="55"/>
  <c r="J60" i="55"/>
  <c r="I60" i="55"/>
  <c r="H60" i="55"/>
  <c r="G60" i="55"/>
  <c r="F60" i="55"/>
  <c r="E60" i="55"/>
  <c r="D60" i="55"/>
  <c r="Y60" i="56"/>
  <c r="X60" i="56"/>
  <c r="W60" i="56"/>
  <c r="V60" i="56"/>
  <c r="U60" i="56"/>
  <c r="T60" i="56"/>
  <c r="S60" i="56"/>
  <c r="R60" i="56"/>
  <c r="Q60" i="56"/>
  <c r="P60" i="56"/>
  <c r="O60" i="56"/>
  <c r="N60" i="56"/>
  <c r="M60" i="56"/>
  <c r="L60" i="56"/>
  <c r="K60" i="56"/>
  <c r="J60" i="56"/>
  <c r="I60" i="56"/>
  <c r="H60" i="56"/>
  <c r="G60" i="56"/>
  <c r="F60" i="56"/>
  <c r="E60" i="56"/>
  <c r="D60" i="56"/>
  <c r="Y60" i="57"/>
  <c r="X60" i="57"/>
  <c r="W60" i="57"/>
  <c r="V60" i="57"/>
  <c r="U60" i="57"/>
  <c r="T60" i="57"/>
  <c r="S60" i="57"/>
  <c r="R60" i="57"/>
  <c r="Q60" i="57"/>
  <c r="P60" i="57"/>
  <c r="O60" i="57"/>
  <c r="N60" i="57"/>
  <c r="M60" i="57"/>
  <c r="L60" i="57"/>
  <c r="K60" i="57"/>
  <c r="J60" i="57"/>
  <c r="I60" i="57"/>
  <c r="H60" i="57"/>
  <c r="G60" i="57"/>
  <c r="F60" i="57"/>
  <c r="E60" i="57"/>
  <c r="D60" i="57"/>
  <c r="Y60" i="58"/>
  <c r="X60" i="58"/>
  <c r="W60" i="58"/>
  <c r="V60" i="58"/>
  <c r="U60" i="58"/>
  <c r="T60" i="58"/>
  <c r="S60" i="58"/>
  <c r="R60" i="58"/>
  <c r="Q60" i="58"/>
  <c r="P60" i="58"/>
  <c r="O60" i="58"/>
  <c r="N60" i="58"/>
  <c r="M60" i="58"/>
  <c r="L60" i="58"/>
  <c r="K60" i="58"/>
  <c r="J60" i="58"/>
  <c r="I60" i="58"/>
  <c r="H60" i="58"/>
  <c r="G60" i="58"/>
  <c r="F60" i="58"/>
  <c r="E60" i="58"/>
  <c r="D60" i="58"/>
  <c r="Y60" i="59"/>
  <c r="X60" i="59"/>
  <c r="W60" i="59"/>
  <c r="V60" i="59"/>
  <c r="U60" i="59"/>
  <c r="T60" i="59"/>
  <c r="S60" i="59"/>
  <c r="R60" i="59"/>
  <c r="Q60" i="59"/>
  <c r="P60" i="59"/>
  <c r="O60" i="59"/>
  <c r="N60" i="59"/>
  <c r="M60" i="59"/>
  <c r="L60" i="59"/>
  <c r="K60" i="59"/>
  <c r="J60" i="59"/>
  <c r="I60" i="59"/>
  <c r="H60" i="59"/>
  <c r="G60" i="59"/>
  <c r="F60" i="59"/>
  <c r="E60" i="59"/>
  <c r="D60" i="59"/>
  <c r="Z95" i="54" l="1"/>
  <c r="Z95" i="55"/>
  <c r="Z95" i="56"/>
  <c r="Z95" i="57"/>
  <c r="Z95" i="58"/>
  <c r="Z95" i="59"/>
  <c r="Y94" i="60"/>
  <c r="X94" i="60"/>
  <c r="W94" i="60"/>
  <c r="V94" i="60"/>
  <c r="U94" i="60"/>
  <c r="T94" i="60"/>
  <c r="S94" i="60"/>
  <c r="R94" i="60"/>
  <c r="Q94" i="60"/>
  <c r="P94" i="60"/>
  <c r="O94" i="60"/>
  <c r="N94" i="60"/>
  <c r="M94" i="60"/>
  <c r="L94" i="60"/>
  <c r="K94" i="60"/>
  <c r="J94" i="60"/>
  <c r="I94" i="60"/>
  <c r="H94" i="60"/>
  <c r="G94" i="60"/>
  <c r="F94" i="60"/>
  <c r="E94" i="60"/>
  <c r="Y89" i="60"/>
  <c r="X89" i="60"/>
  <c r="W89" i="60"/>
  <c r="V89" i="60"/>
  <c r="U89" i="60"/>
  <c r="T89" i="60"/>
  <c r="S89" i="60"/>
  <c r="R89" i="60"/>
  <c r="Q89" i="60"/>
  <c r="P89" i="60"/>
  <c r="O89" i="60"/>
  <c r="N89" i="60"/>
  <c r="M89" i="60"/>
  <c r="L89" i="60"/>
  <c r="K89" i="60"/>
  <c r="J89" i="60"/>
  <c r="I89" i="60"/>
  <c r="H89" i="60"/>
  <c r="G89" i="60"/>
  <c r="F89" i="60"/>
  <c r="E89" i="60"/>
  <c r="Y86" i="60"/>
  <c r="Y142" i="60" s="1"/>
  <c r="X86" i="60"/>
  <c r="X142" i="60" s="1"/>
  <c r="W86" i="60"/>
  <c r="W142" i="60" s="1"/>
  <c r="V86" i="60"/>
  <c r="V142" i="60" s="1"/>
  <c r="U86" i="60"/>
  <c r="U142" i="60" s="1"/>
  <c r="T86" i="60"/>
  <c r="T142" i="60" s="1"/>
  <c r="S86" i="60"/>
  <c r="S142" i="60" s="1"/>
  <c r="R86" i="60"/>
  <c r="R142" i="60" s="1"/>
  <c r="Q86" i="60"/>
  <c r="P86" i="60"/>
  <c r="O86" i="60"/>
  <c r="N86" i="60"/>
  <c r="M86" i="60"/>
  <c r="L86" i="60"/>
  <c r="K86" i="60"/>
  <c r="J86" i="60"/>
  <c r="I86" i="60"/>
  <c r="H86" i="60"/>
  <c r="G86" i="60"/>
  <c r="F86" i="60"/>
  <c r="E86" i="60"/>
  <c r="Y85" i="60"/>
  <c r="X85" i="60"/>
  <c r="W85" i="60"/>
  <c r="V85" i="60"/>
  <c r="U85" i="60"/>
  <c r="T85" i="60"/>
  <c r="S85" i="60"/>
  <c r="R85" i="60"/>
  <c r="Q85" i="60"/>
  <c r="P85" i="60"/>
  <c r="O85" i="60"/>
  <c r="N85" i="60"/>
  <c r="M85" i="60"/>
  <c r="L85" i="60"/>
  <c r="K85" i="60"/>
  <c r="J85" i="60"/>
  <c r="I85" i="60"/>
  <c r="H85" i="60"/>
  <c r="G85" i="60"/>
  <c r="F85" i="60"/>
  <c r="E85" i="60"/>
  <c r="D94" i="60"/>
  <c r="D89" i="60"/>
  <c r="D86" i="60"/>
  <c r="D85" i="60"/>
  <c r="B116" i="60"/>
  <c r="B128" i="60" s="1"/>
  <c r="B14" i="58"/>
  <c r="H142" i="60" l="1"/>
  <c r="K142" i="60"/>
  <c r="J142" i="60"/>
  <c r="L142" i="60"/>
  <c r="O142" i="60"/>
  <c r="E142" i="60"/>
  <c r="M142" i="60"/>
  <c r="F142" i="60"/>
  <c r="N142" i="60"/>
  <c r="G142" i="60"/>
  <c r="P142" i="60"/>
  <c r="I142" i="60"/>
  <c r="Q142" i="60"/>
  <c r="D142" i="60"/>
  <c r="Z146" i="60"/>
  <c r="Z86" i="60"/>
  <c r="Z85" i="60"/>
  <c r="Z94" i="60"/>
  <c r="Z89" i="60"/>
  <c r="Z59" i="59"/>
  <c r="Z58" i="59"/>
  <c r="Z57" i="59"/>
  <c r="Y64" i="54" l="1"/>
  <c r="X64" i="54"/>
  <c r="W64" i="54"/>
  <c r="V64" i="54"/>
  <c r="Y64" i="32"/>
  <c r="X64" i="32"/>
  <c r="W64" i="32"/>
  <c r="V64" i="32"/>
  <c r="Y64" i="55"/>
  <c r="X64" i="55"/>
  <c r="W64" i="55"/>
  <c r="V64" i="55"/>
  <c r="Y64" i="56"/>
  <c r="X64" i="56"/>
  <c r="W64" i="56"/>
  <c r="V64" i="56"/>
  <c r="Y64" i="57"/>
  <c r="X64" i="57"/>
  <c r="W64" i="57"/>
  <c r="V64" i="57"/>
  <c r="Y64" i="58"/>
  <c r="X64" i="58"/>
  <c r="W64" i="58"/>
  <c r="V64" i="58"/>
  <c r="X64" i="59"/>
  <c r="Y64" i="59"/>
  <c r="W64" i="59"/>
  <c r="V64" i="59"/>
  <c r="B47" i="54"/>
  <c r="B37" i="54"/>
  <c r="B7" i="32"/>
  <c r="B7" i="59" l="1"/>
  <c r="B7" i="56"/>
  <c r="B7" i="55"/>
  <c r="B7" i="54"/>
  <c r="B7" i="57"/>
  <c r="B5" i="58"/>
  <c r="B5" i="32"/>
  <c r="B3" i="32"/>
  <c r="B5" i="54"/>
  <c r="B37" i="59" l="1"/>
  <c r="B37" i="56"/>
  <c r="Z89" i="54" l="1"/>
  <c r="B89" i="54"/>
  <c r="Z89" i="59"/>
  <c r="B89" i="59"/>
  <c r="Z89" i="58"/>
  <c r="B89" i="58"/>
  <c r="Z89" i="57"/>
  <c r="B89" i="57"/>
  <c r="Z89" i="56"/>
  <c r="B89" i="56"/>
  <c r="Z89" i="55"/>
  <c r="B89" i="55"/>
  <c r="Z89" i="32"/>
  <c r="B92" i="59" l="1"/>
  <c r="B92" i="54"/>
  <c r="B92" i="55"/>
  <c r="B92" i="56"/>
  <c r="B92" i="57"/>
  <c r="B92" i="58"/>
  <c r="B143" i="60"/>
  <c r="B134" i="60"/>
  <c r="B133" i="60"/>
  <c r="B132" i="60"/>
  <c r="Z133" i="60"/>
  <c r="B53" i="60"/>
  <c r="B52" i="60"/>
  <c r="B51" i="60"/>
  <c r="B50" i="60"/>
  <c r="B49" i="60"/>
  <c r="B48" i="60"/>
  <c r="B44" i="60"/>
  <c r="B43" i="60"/>
  <c r="B42" i="60"/>
  <c r="B41" i="60"/>
  <c r="B40" i="60"/>
  <c r="B39" i="60"/>
  <c r="B38" i="60"/>
  <c r="B36" i="60"/>
  <c r="B35" i="60"/>
  <c r="B34" i="60"/>
  <c r="B33" i="60"/>
  <c r="B32" i="60"/>
  <c r="B31" i="60"/>
  <c r="B30" i="60"/>
  <c r="B29" i="60"/>
  <c r="B28" i="60"/>
  <c r="B26" i="60"/>
  <c r="B25" i="60"/>
  <c r="B24" i="60"/>
  <c r="B23" i="60"/>
  <c r="B22" i="60"/>
  <c r="B21" i="60"/>
  <c r="B20" i="60"/>
  <c r="B18" i="60"/>
  <c r="B17" i="60"/>
  <c r="B16" i="60"/>
  <c r="B15" i="60"/>
  <c r="C3" i="53"/>
  <c r="B3" i="58" s="1"/>
  <c r="F6" i="45"/>
  <c r="G6" i="45"/>
  <c r="H6" i="45"/>
  <c r="I6" i="45"/>
  <c r="J6" i="45"/>
  <c r="K6" i="45"/>
  <c r="L6" i="45"/>
  <c r="M6" i="45"/>
  <c r="N6" i="45"/>
  <c r="O6" i="45"/>
  <c r="P6" i="45"/>
  <c r="Q6" i="45"/>
  <c r="R6" i="45"/>
  <c r="S6" i="45"/>
  <c r="T6" i="45"/>
  <c r="U6" i="45"/>
  <c r="V6" i="45"/>
  <c r="W6" i="45"/>
  <c r="X6" i="45"/>
  <c r="Y6" i="45"/>
  <c r="Y59" i="60"/>
  <c r="X59" i="60"/>
  <c r="W59" i="60"/>
  <c r="V59" i="60"/>
  <c r="U59" i="60"/>
  <c r="T59" i="60"/>
  <c r="S59" i="60"/>
  <c r="R59" i="60"/>
  <c r="Q59" i="60"/>
  <c r="P59" i="60"/>
  <c r="O59" i="60"/>
  <c r="N59" i="60"/>
  <c r="M59" i="60"/>
  <c r="L59" i="60"/>
  <c r="K59" i="60"/>
  <c r="J59" i="60"/>
  <c r="I59" i="60"/>
  <c r="H59" i="60"/>
  <c r="G59" i="60"/>
  <c r="F59" i="60"/>
  <c r="E59" i="60"/>
  <c r="Y58" i="60"/>
  <c r="Y141" i="60" s="1"/>
  <c r="X58" i="60"/>
  <c r="X141" i="60" s="1"/>
  <c r="W58" i="60"/>
  <c r="W141" i="60" s="1"/>
  <c r="V58" i="60"/>
  <c r="V141" i="60" s="1"/>
  <c r="U58" i="60"/>
  <c r="U141" i="60" s="1"/>
  <c r="T58" i="60"/>
  <c r="T141" i="60" s="1"/>
  <c r="S58" i="60"/>
  <c r="S141" i="60" s="1"/>
  <c r="R58" i="60"/>
  <c r="R141" i="60" s="1"/>
  <c r="Q58" i="60"/>
  <c r="Q141" i="60" s="1"/>
  <c r="P58" i="60"/>
  <c r="P141" i="60" s="1"/>
  <c r="O58" i="60"/>
  <c r="O141" i="60" s="1"/>
  <c r="N58" i="60"/>
  <c r="N141" i="60" s="1"/>
  <c r="M58" i="60"/>
  <c r="M141" i="60" s="1"/>
  <c r="L58" i="60"/>
  <c r="L141" i="60" s="1"/>
  <c r="K58" i="60"/>
  <c r="K141" i="60" s="1"/>
  <c r="J58" i="60"/>
  <c r="J141" i="60" s="1"/>
  <c r="I58" i="60"/>
  <c r="I141" i="60" s="1"/>
  <c r="H58" i="60"/>
  <c r="H141" i="60" s="1"/>
  <c r="G58" i="60"/>
  <c r="G141" i="60" s="1"/>
  <c r="F58" i="60"/>
  <c r="F141" i="60" s="1"/>
  <c r="E58" i="60"/>
  <c r="E141" i="60" s="1"/>
  <c r="D59" i="60"/>
  <c r="D58" i="60"/>
  <c r="D141" i="60" s="1"/>
  <c r="A67" i="60"/>
  <c r="Y64" i="60"/>
  <c r="V64" i="60"/>
  <c r="Y46" i="60"/>
  <c r="V46" i="60"/>
  <c r="U46" i="60"/>
  <c r="T46" i="60"/>
  <c r="S46" i="60"/>
  <c r="R46" i="60"/>
  <c r="Q46" i="60"/>
  <c r="P46" i="60"/>
  <c r="O46" i="60"/>
  <c r="N46" i="60"/>
  <c r="M46" i="60"/>
  <c r="L46" i="60"/>
  <c r="K46" i="60"/>
  <c r="J46" i="60"/>
  <c r="I46" i="60"/>
  <c r="H46" i="60"/>
  <c r="G46" i="60"/>
  <c r="F46" i="60"/>
  <c r="E46" i="60"/>
  <c r="D46" i="60"/>
  <c r="Y45" i="60"/>
  <c r="V45" i="60"/>
  <c r="U45" i="60"/>
  <c r="T45" i="60"/>
  <c r="S45" i="60"/>
  <c r="R45" i="60"/>
  <c r="Q45" i="60"/>
  <c r="P45" i="60"/>
  <c r="O45" i="60"/>
  <c r="N45" i="60"/>
  <c r="M45" i="60"/>
  <c r="L45" i="60"/>
  <c r="K45" i="60"/>
  <c r="J45" i="60"/>
  <c r="I45" i="60"/>
  <c r="H45" i="60"/>
  <c r="G45" i="60"/>
  <c r="F45" i="60"/>
  <c r="E45" i="60"/>
  <c r="D45" i="60"/>
  <c r="Y13" i="60"/>
  <c r="Y102" i="60" s="1"/>
  <c r="X13" i="60"/>
  <c r="X102" i="60" s="1"/>
  <c r="W13" i="60"/>
  <c r="W102" i="60" s="1"/>
  <c r="V13" i="60"/>
  <c r="V102" i="60" s="1"/>
  <c r="U13" i="60"/>
  <c r="U102" i="60" s="1"/>
  <c r="T13" i="60"/>
  <c r="T102" i="60" s="1"/>
  <c r="S13" i="60"/>
  <c r="S102" i="60" s="1"/>
  <c r="R13" i="60"/>
  <c r="R102" i="60" s="1"/>
  <c r="Q13" i="60"/>
  <c r="Q102" i="60" s="1"/>
  <c r="P13" i="60"/>
  <c r="P102" i="60" s="1"/>
  <c r="O13" i="60"/>
  <c r="O102" i="60" s="1"/>
  <c r="N13" i="60"/>
  <c r="N102" i="60" s="1"/>
  <c r="M13" i="60"/>
  <c r="M102" i="60" s="1"/>
  <c r="L13" i="60"/>
  <c r="L102" i="60" s="1"/>
  <c r="K13" i="60"/>
  <c r="K102" i="60" s="1"/>
  <c r="J13" i="60"/>
  <c r="J102" i="60" s="1"/>
  <c r="I13" i="60"/>
  <c r="I102" i="60" s="1"/>
  <c r="H13" i="60"/>
  <c r="H102" i="60" s="1"/>
  <c r="G13" i="60"/>
  <c r="G102" i="60" s="1"/>
  <c r="F13" i="60"/>
  <c r="F102" i="60" s="1"/>
  <c r="E13" i="60"/>
  <c r="E102" i="60" s="1"/>
  <c r="D13" i="60"/>
  <c r="D102" i="60" s="1"/>
  <c r="Y31" i="45"/>
  <c r="X31" i="45"/>
  <c r="W31" i="45"/>
  <c r="V31" i="45"/>
  <c r="U31" i="45"/>
  <c r="T31" i="45"/>
  <c r="S31" i="45"/>
  <c r="R31" i="45"/>
  <c r="Q31" i="45"/>
  <c r="P31" i="45"/>
  <c r="O31" i="45"/>
  <c r="N31" i="45"/>
  <c r="M31" i="45"/>
  <c r="L31" i="45"/>
  <c r="K31" i="45"/>
  <c r="J31" i="45"/>
  <c r="I31" i="45"/>
  <c r="H31" i="45"/>
  <c r="G31" i="45"/>
  <c r="F31" i="45"/>
  <c r="E31" i="45"/>
  <c r="D31" i="45"/>
  <c r="B20" i="45"/>
  <c r="B19" i="45"/>
  <c r="B18" i="45"/>
  <c r="B17" i="45"/>
  <c r="B16" i="45"/>
  <c r="B15" i="45"/>
  <c r="B14" i="45"/>
  <c r="B13" i="45"/>
  <c r="B12" i="45"/>
  <c r="B11" i="45"/>
  <c r="B10" i="45"/>
  <c r="B9" i="45"/>
  <c r="Y104" i="59"/>
  <c r="X104" i="59"/>
  <c r="W104" i="59"/>
  <c r="V104" i="59"/>
  <c r="U104" i="59"/>
  <c r="T104" i="59"/>
  <c r="S104" i="59"/>
  <c r="R104" i="59"/>
  <c r="Q104" i="59"/>
  <c r="P104" i="59"/>
  <c r="O104" i="59"/>
  <c r="N104" i="59"/>
  <c r="M104" i="59"/>
  <c r="L104" i="59"/>
  <c r="K104" i="59"/>
  <c r="J104" i="59"/>
  <c r="I104" i="59"/>
  <c r="H104" i="59"/>
  <c r="G104" i="59"/>
  <c r="F104" i="59"/>
  <c r="E104" i="59"/>
  <c r="D104" i="59"/>
  <c r="Y102" i="59"/>
  <c r="X102" i="59"/>
  <c r="W102" i="59"/>
  <c r="V102" i="59"/>
  <c r="U102" i="59"/>
  <c r="T102" i="59"/>
  <c r="S102" i="59"/>
  <c r="R102" i="59"/>
  <c r="Q102" i="59"/>
  <c r="P102" i="59"/>
  <c r="O102" i="59"/>
  <c r="N102" i="59"/>
  <c r="M102" i="59"/>
  <c r="L102" i="59"/>
  <c r="K102" i="59"/>
  <c r="J102" i="59"/>
  <c r="I102" i="59"/>
  <c r="H102" i="59"/>
  <c r="G102" i="59"/>
  <c r="F102" i="59"/>
  <c r="E102" i="59"/>
  <c r="D102" i="59"/>
  <c r="Y101" i="59"/>
  <c r="X101" i="59"/>
  <c r="W101" i="59"/>
  <c r="V101" i="59"/>
  <c r="U101" i="59"/>
  <c r="T101" i="59"/>
  <c r="S101" i="59"/>
  <c r="R101" i="59"/>
  <c r="Q101" i="59"/>
  <c r="P101" i="59"/>
  <c r="O101" i="59"/>
  <c r="N101" i="59"/>
  <c r="M101" i="59"/>
  <c r="L101" i="59"/>
  <c r="K101" i="59"/>
  <c r="J101" i="59"/>
  <c r="I101" i="59"/>
  <c r="H101" i="59"/>
  <c r="G101" i="59"/>
  <c r="F101" i="59"/>
  <c r="E101" i="59"/>
  <c r="D101" i="59"/>
  <c r="Y100" i="59"/>
  <c r="X100" i="59"/>
  <c r="W100" i="59"/>
  <c r="V100" i="59"/>
  <c r="U100" i="59"/>
  <c r="T100" i="59"/>
  <c r="S100" i="59"/>
  <c r="R100" i="59"/>
  <c r="Q100" i="59"/>
  <c r="P100" i="59"/>
  <c r="O100" i="59"/>
  <c r="N100" i="59"/>
  <c r="M100" i="59"/>
  <c r="L100" i="59"/>
  <c r="K100" i="59"/>
  <c r="J100" i="59"/>
  <c r="I100" i="59"/>
  <c r="H100" i="59"/>
  <c r="G100" i="59"/>
  <c r="F100" i="59"/>
  <c r="E100" i="59"/>
  <c r="D100" i="59"/>
  <c r="Z94" i="59"/>
  <c r="B94" i="59"/>
  <c r="Z86" i="59"/>
  <c r="B86" i="59"/>
  <c r="B102" i="59" s="1"/>
  <c r="Z85" i="59"/>
  <c r="B85" i="59"/>
  <c r="Z84" i="59"/>
  <c r="B84" i="59"/>
  <c r="A67" i="59"/>
  <c r="B59" i="59"/>
  <c r="B58" i="59"/>
  <c r="B57" i="59"/>
  <c r="B47" i="59"/>
  <c r="Y46" i="59"/>
  <c r="V46" i="59"/>
  <c r="U46" i="59"/>
  <c r="T46" i="59"/>
  <c r="S46" i="59"/>
  <c r="R46" i="59"/>
  <c r="Q46" i="59"/>
  <c r="P46" i="59"/>
  <c r="O46" i="59"/>
  <c r="N46" i="59"/>
  <c r="M46" i="59"/>
  <c r="L46" i="59"/>
  <c r="K46" i="59"/>
  <c r="J46" i="59"/>
  <c r="I46" i="59"/>
  <c r="H46" i="59"/>
  <c r="G46" i="59"/>
  <c r="F46" i="59"/>
  <c r="E46" i="59"/>
  <c r="D46" i="59"/>
  <c r="Y45" i="59"/>
  <c r="V45" i="59"/>
  <c r="U45" i="59"/>
  <c r="T45" i="59"/>
  <c r="S45" i="59"/>
  <c r="R45" i="59"/>
  <c r="Q45" i="59"/>
  <c r="P45" i="59"/>
  <c r="O45" i="59"/>
  <c r="N45" i="59"/>
  <c r="M45" i="59"/>
  <c r="L45" i="59"/>
  <c r="K45" i="59"/>
  <c r="J45" i="59"/>
  <c r="I45" i="59"/>
  <c r="H45" i="59"/>
  <c r="G45" i="59"/>
  <c r="F45" i="59"/>
  <c r="E45" i="59"/>
  <c r="D45" i="59"/>
  <c r="B27" i="59"/>
  <c r="B14" i="59"/>
  <c r="Y13" i="59"/>
  <c r="X13" i="59"/>
  <c r="W13" i="59"/>
  <c r="V13" i="59"/>
  <c r="U13" i="59"/>
  <c r="T13" i="59"/>
  <c r="S13" i="59"/>
  <c r="R13" i="59"/>
  <c r="Q13" i="59"/>
  <c r="P13" i="59"/>
  <c r="O13" i="59"/>
  <c r="N13" i="59"/>
  <c r="M13" i="59"/>
  <c r="L13" i="59"/>
  <c r="K13" i="59"/>
  <c r="J13" i="59"/>
  <c r="I13" i="59"/>
  <c r="H13" i="59"/>
  <c r="G13" i="59"/>
  <c r="F13" i="59"/>
  <c r="E13" i="59"/>
  <c r="D13" i="59"/>
  <c r="Y104" i="58"/>
  <c r="X104" i="58"/>
  <c r="W104" i="58"/>
  <c r="V104" i="58"/>
  <c r="U104" i="58"/>
  <c r="T104" i="58"/>
  <c r="S104" i="58"/>
  <c r="R104" i="58"/>
  <c r="Q104" i="58"/>
  <c r="P104" i="58"/>
  <c r="O104" i="58"/>
  <c r="N104" i="58"/>
  <c r="M104" i="58"/>
  <c r="L104" i="58"/>
  <c r="K104" i="58"/>
  <c r="J104" i="58"/>
  <c r="I104" i="58"/>
  <c r="H104" i="58"/>
  <c r="G104" i="58"/>
  <c r="F104" i="58"/>
  <c r="E104" i="58"/>
  <c r="D104" i="58"/>
  <c r="Y102" i="58"/>
  <c r="X102" i="58"/>
  <c r="W102" i="58"/>
  <c r="V102" i="58"/>
  <c r="U102" i="58"/>
  <c r="T102" i="58"/>
  <c r="S102" i="58"/>
  <c r="R102" i="58"/>
  <c r="Q102" i="58"/>
  <c r="P102" i="58"/>
  <c r="O102" i="58"/>
  <c r="N102" i="58"/>
  <c r="M102" i="58"/>
  <c r="L102" i="58"/>
  <c r="K102" i="58"/>
  <c r="J102" i="58"/>
  <c r="I102" i="58"/>
  <c r="H102" i="58"/>
  <c r="G102" i="58"/>
  <c r="F102" i="58"/>
  <c r="E102" i="58"/>
  <c r="D102" i="58"/>
  <c r="Y101" i="58"/>
  <c r="X101" i="58"/>
  <c r="W101" i="58"/>
  <c r="V101" i="58"/>
  <c r="U101" i="58"/>
  <c r="T101" i="58"/>
  <c r="S101" i="58"/>
  <c r="R101" i="58"/>
  <c r="Q101" i="58"/>
  <c r="P101" i="58"/>
  <c r="O101" i="58"/>
  <c r="N101" i="58"/>
  <c r="M101" i="58"/>
  <c r="L101" i="58"/>
  <c r="K101" i="58"/>
  <c r="J101" i="58"/>
  <c r="I101" i="58"/>
  <c r="H101" i="58"/>
  <c r="G101" i="58"/>
  <c r="F101" i="58"/>
  <c r="E101" i="58"/>
  <c r="D101" i="58"/>
  <c r="Y100" i="58"/>
  <c r="X100" i="58"/>
  <c r="W100" i="58"/>
  <c r="V100" i="58"/>
  <c r="U100" i="58"/>
  <c r="T100" i="58"/>
  <c r="S100" i="58"/>
  <c r="R100" i="58"/>
  <c r="Q100" i="58"/>
  <c r="P100" i="58"/>
  <c r="O100" i="58"/>
  <c r="N100" i="58"/>
  <c r="M100" i="58"/>
  <c r="L100" i="58"/>
  <c r="K100" i="58"/>
  <c r="J100" i="58"/>
  <c r="I100" i="58"/>
  <c r="H100" i="58"/>
  <c r="G100" i="58"/>
  <c r="F100" i="58"/>
  <c r="E100" i="58"/>
  <c r="D100" i="58"/>
  <c r="Z94" i="58"/>
  <c r="B94" i="58"/>
  <c r="Z86" i="58"/>
  <c r="B86" i="58"/>
  <c r="B102" i="58" s="1"/>
  <c r="Z85" i="58"/>
  <c r="B85" i="58"/>
  <c r="Z84" i="58"/>
  <c r="B84" i="58"/>
  <c r="A67" i="58"/>
  <c r="Z59" i="58"/>
  <c r="B59" i="58"/>
  <c r="Z58" i="58"/>
  <c r="B58" i="58"/>
  <c r="Z57" i="58"/>
  <c r="B57" i="58"/>
  <c r="B47" i="58"/>
  <c r="Y46" i="58"/>
  <c r="V46" i="58"/>
  <c r="U46" i="58"/>
  <c r="T46" i="58"/>
  <c r="S46" i="58"/>
  <c r="R46" i="58"/>
  <c r="Q46" i="58"/>
  <c r="P46" i="58"/>
  <c r="O46" i="58"/>
  <c r="N46" i="58"/>
  <c r="M46" i="58"/>
  <c r="L46" i="58"/>
  <c r="K46" i="58"/>
  <c r="J46" i="58"/>
  <c r="I46" i="58"/>
  <c r="H46" i="58"/>
  <c r="G46" i="58"/>
  <c r="F46" i="58"/>
  <c r="E46" i="58"/>
  <c r="D46" i="58"/>
  <c r="Y45" i="58"/>
  <c r="V45" i="58"/>
  <c r="U45" i="58"/>
  <c r="T45" i="58"/>
  <c r="S45" i="58"/>
  <c r="R45" i="58"/>
  <c r="Q45" i="58"/>
  <c r="P45" i="58"/>
  <c r="O45" i="58"/>
  <c r="N45" i="58"/>
  <c r="M45" i="58"/>
  <c r="L45" i="58"/>
  <c r="K45" i="58"/>
  <c r="J45" i="58"/>
  <c r="I45" i="58"/>
  <c r="H45" i="58"/>
  <c r="G45" i="58"/>
  <c r="F45" i="58"/>
  <c r="E45" i="58"/>
  <c r="D45" i="58"/>
  <c r="B37" i="58"/>
  <c r="B27" i="58"/>
  <c r="Y13" i="58"/>
  <c r="X13" i="58"/>
  <c r="W13" i="58"/>
  <c r="V13" i="58"/>
  <c r="U13" i="58"/>
  <c r="T13" i="58"/>
  <c r="S13" i="58"/>
  <c r="R13" i="58"/>
  <c r="Q13" i="58"/>
  <c r="P13" i="58"/>
  <c r="O13" i="58"/>
  <c r="N13" i="58"/>
  <c r="M13" i="58"/>
  <c r="L13" i="58"/>
  <c r="K13" i="58"/>
  <c r="J13" i="58"/>
  <c r="I13" i="58"/>
  <c r="H13" i="58"/>
  <c r="G13" i="58"/>
  <c r="F13" i="58"/>
  <c r="E13" i="58"/>
  <c r="D13" i="58"/>
  <c r="Y104" i="57"/>
  <c r="X104" i="57"/>
  <c r="W104" i="57"/>
  <c r="V104" i="57"/>
  <c r="U104" i="57"/>
  <c r="T104" i="57"/>
  <c r="S104" i="57"/>
  <c r="R104" i="57"/>
  <c r="Q104" i="57"/>
  <c r="P104" i="57"/>
  <c r="O104" i="57"/>
  <c r="N104" i="57"/>
  <c r="M104" i="57"/>
  <c r="L104" i="57"/>
  <c r="K104" i="57"/>
  <c r="J104" i="57"/>
  <c r="I104" i="57"/>
  <c r="H104" i="57"/>
  <c r="G104" i="57"/>
  <c r="F104" i="57"/>
  <c r="E104" i="57"/>
  <c r="D104" i="57"/>
  <c r="Y102" i="57"/>
  <c r="X102" i="57"/>
  <c r="W102" i="57"/>
  <c r="V102" i="57"/>
  <c r="U102" i="57"/>
  <c r="T102" i="57"/>
  <c r="S102" i="57"/>
  <c r="R102" i="57"/>
  <c r="Q102" i="57"/>
  <c r="P102" i="57"/>
  <c r="O102" i="57"/>
  <c r="N102" i="57"/>
  <c r="M102" i="57"/>
  <c r="L102" i="57"/>
  <c r="K102" i="57"/>
  <c r="J102" i="57"/>
  <c r="I102" i="57"/>
  <c r="H102" i="57"/>
  <c r="G102" i="57"/>
  <c r="F102" i="57"/>
  <c r="E102" i="57"/>
  <c r="D102" i="57"/>
  <c r="Y101" i="57"/>
  <c r="X101" i="57"/>
  <c r="W101" i="57"/>
  <c r="V101" i="57"/>
  <c r="U101" i="57"/>
  <c r="T101" i="57"/>
  <c r="S101" i="57"/>
  <c r="R101" i="57"/>
  <c r="Q101" i="57"/>
  <c r="P101" i="57"/>
  <c r="O101" i="57"/>
  <c r="N101" i="57"/>
  <c r="M101" i="57"/>
  <c r="L101" i="57"/>
  <c r="K101" i="57"/>
  <c r="J101" i="57"/>
  <c r="I101" i="57"/>
  <c r="H101" i="57"/>
  <c r="G101" i="57"/>
  <c r="F101" i="57"/>
  <c r="E101" i="57"/>
  <c r="D101" i="57"/>
  <c r="Y100" i="57"/>
  <c r="X100" i="57"/>
  <c r="W100" i="57"/>
  <c r="V100" i="57"/>
  <c r="U100" i="57"/>
  <c r="T100" i="57"/>
  <c r="S100" i="57"/>
  <c r="R100" i="57"/>
  <c r="Q100" i="57"/>
  <c r="P100" i="57"/>
  <c r="O100" i="57"/>
  <c r="N100" i="57"/>
  <c r="M100" i="57"/>
  <c r="L100" i="57"/>
  <c r="K100" i="57"/>
  <c r="J100" i="57"/>
  <c r="I100" i="57"/>
  <c r="H100" i="57"/>
  <c r="G100" i="57"/>
  <c r="F100" i="57"/>
  <c r="E100" i="57"/>
  <c r="D100" i="57"/>
  <c r="Z94" i="57"/>
  <c r="B94" i="57"/>
  <c r="Z86" i="57"/>
  <c r="B86" i="57"/>
  <c r="B102" i="57" s="1"/>
  <c r="Z85" i="57"/>
  <c r="B85" i="57"/>
  <c r="Z84" i="57"/>
  <c r="B84" i="57"/>
  <c r="A67" i="57"/>
  <c r="Z59" i="57"/>
  <c r="B59" i="57"/>
  <c r="Z58" i="57"/>
  <c r="B58" i="57"/>
  <c r="Z57" i="57"/>
  <c r="B57" i="57"/>
  <c r="B47" i="57"/>
  <c r="Y46" i="57"/>
  <c r="V46" i="57"/>
  <c r="U46" i="57"/>
  <c r="T46" i="57"/>
  <c r="S46" i="57"/>
  <c r="R46" i="57"/>
  <c r="Q46" i="57"/>
  <c r="P46" i="57"/>
  <c r="O46" i="57"/>
  <c r="N46" i="57"/>
  <c r="M46" i="57"/>
  <c r="L46" i="57"/>
  <c r="K46" i="57"/>
  <c r="J46" i="57"/>
  <c r="I46" i="57"/>
  <c r="H46" i="57"/>
  <c r="G46" i="57"/>
  <c r="F46" i="57"/>
  <c r="E46" i="57"/>
  <c r="D46" i="57"/>
  <c r="Y45" i="57"/>
  <c r="V45" i="57"/>
  <c r="U45" i="57"/>
  <c r="T45" i="57"/>
  <c r="S45" i="57"/>
  <c r="R45" i="57"/>
  <c r="Q45" i="57"/>
  <c r="P45" i="57"/>
  <c r="O45" i="57"/>
  <c r="N45" i="57"/>
  <c r="M45" i="57"/>
  <c r="L45" i="57"/>
  <c r="K45" i="57"/>
  <c r="J45" i="57"/>
  <c r="I45" i="57"/>
  <c r="H45" i="57"/>
  <c r="G45" i="57"/>
  <c r="F45" i="57"/>
  <c r="E45" i="57"/>
  <c r="D45" i="57"/>
  <c r="B37" i="57"/>
  <c r="B27" i="57"/>
  <c r="B14" i="57"/>
  <c r="Y13" i="57"/>
  <c r="X13" i="57"/>
  <c r="W13" i="57"/>
  <c r="V13" i="57"/>
  <c r="U13" i="57"/>
  <c r="T13" i="57"/>
  <c r="S13" i="57"/>
  <c r="R13" i="57"/>
  <c r="Q13" i="57"/>
  <c r="P13" i="57"/>
  <c r="O13" i="57"/>
  <c r="N13" i="57"/>
  <c r="M13" i="57"/>
  <c r="L13" i="57"/>
  <c r="K13" i="57"/>
  <c r="J13" i="57"/>
  <c r="I13" i="57"/>
  <c r="H13" i="57"/>
  <c r="G13" i="57"/>
  <c r="F13" i="57"/>
  <c r="E13" i="57"/>
  <c r="D13" i="57"/>
  <c r="Y104" i="56"/>
  <c r="X104" i="56"/>
  <c r="W104" i="56"/>
  <c r="V104" i="56"/>
  <c r="U104" i="56"/>
  <c r="T104" i="56"/>
  <c r="S104" i="56"/>
  <c r="R104" i="56"/>
  <c r="Q104" i="56"/>
  <c r="P104" i="56"/>
  <c r="O104" i="56"/>
  <c r="N104" i="56"/>
  <c r="M104" i="56"/>
  <c r="L104" i="56"/>
  <c r="K104" i="56"/>
  <c r="J104" i="56"/>
  <c r="I104" i="56"/>
  <c r="H104" i="56"/>
  <c r="G104" i="56"/>
  <c r="F104" i="56"/>
  <c r="E104" i="56"/>
  <c r="D104" i="56"/>
  <c r="Y102" i="56"/>
  <c r="X102" i="56"/>
  <c r="W102" i="56"/>
  <c r="V102" i="56"/>
  <c r="U102" i="56"/>
  <c r="T102" i="56"/>
  <c r="S102" i="56"/>
  <c r="R102" i="56"/>
  <c r="Q102" i="56"/>
  <c r="P102" i="56"/>
  <c r="O102" i="56"/>
  <c r="N102" i="56"/>
  <c r="M102" i="56"/>
  <c r="L102" i="56"/>
  <c r="K102" i="56"/>
  <c r="J102" i="56"/>
  <c r="I102" i="56"/>
  <c r="H102" i="56"/>
  <c r="G102" i="56"/>
  <c r="F102" i="56"/>
  <c r="E102" i="56"/>
  <c r="D102" i="56"/>
  <c r="Y101" i="56"/>
  <c r="X101" i="56"/>
  <c r="W101" i="56"/>
  <c r="V101" i="56"/>
  <c r="U101" i="56"/>
  <c r="T101" i="56"/>
  <c r="S101" i="56"/>
  <c r="R101" i="56"/>
  <c r="Q101" i="56"/>
  <c r="P101" i="56"/>
  <c r="O101" i="56"/>
  <c r="N101" i="56"/>
  <c r="M101" i="56"/>
  <c r="L101" i="56"/>
  <c r="K101" i="56"/>
  <c r="J101" i="56"/>
  <c r="I101" i="56"/>
  <c r="H101" i="56"/>
  <c r="G101" i="56"/>
  <c r="F101" i="56"/>
  <c r="E101" i="56"/>
  <c r="D101" i="56"/>
  <c r="Y100" i="56"/>
  <c r="X100" i="56"/>
  <c r="W100" i="56"/>
  <c r="V100" i="56"/>
  <c r="U100" i="56"/>
  <c r="T100" i="56"/>
  <c r="S100" i="56"/>
  <c r="R100" i="56"/>
  <c r="Q100" i="56"/>
  <c r="P100" i="56"/>
  <c r="O100" i="56"/>
  <c r="N100" i="56"/>
  <c r="M100" i="56"/>
  <c r="L100" i="56"/>
  <c r="K100" i="56"/>
  <c r="J100" i="56"/>
  <c r="I100" i="56"/>
  <c r="H100" i="56"/>
  <c r="G100" i="56"/>
  <c r="F100" i="56"/>
  <c r="E100" i="56"/>
  <c r="D100" i="56"/>
  <c r="Z94" i="56"/>
  <c r="B94" i="56"/>
  <c r="Z86" i="56"/>
  <c r="B86" i="56"/>
  <c r="B102" i="56" s="1"/>
  <c r="Z85" i="56"/>
  <c r="B85" i="56"/>
  <c r="Z84" i="56"/>
  <c r="B84" i="56"/>
  <c r="A67" i="56"/>
  <c r="Z59" i="56"/>
  <c r="B59" i="56"/>
  <c r="Z58" i="56"/>
  <c r="B58" i="56"/>
  <c r="Z57" i="56"/>
  <c r="B57" i="56"/>
  <c r="B47" i="56"/>
  <c r="Y46" i="56"/>
  <c r="V46" i="56"/>
  <c r="U46" i="56"/>
  <c r="T46" i="56"/>
  <c r="S46" i="56"/>
  <c r="R46" i="56"/>
  <c r="Q46" i="56"/>
  <c r="P46" i="56"/>
  <c r="O46" i="56"/>
  <c r="N46" i="56"/>
  <c r="M46" i="56"/>
  <c r="L46" i="56"/>
  <c r="K46" i="56"/>
  <c r="J46" i="56"/>
  <c r="I46" i="56"/>
  <c r="H46" i="56"/>
  <c r="G46" i="56"/>
  <c r="F46" i="56"/>
  <c r="E46" i="56"/>
  <c r="D46" i="56"/>
  <c r="Y45" i="56"/>
  <c r="V45" i="56"/>
  <c r="U45" i="56"/>
  <c r="T45" i="56"/>
  <c r="S45" i="56"/>
  <c r="R45" i="56"/>
  <c r="Q45" i="56"/>
  <c r="P45" i="56"/>
  <c r="O45" i="56"/>
  <c r="N45" i="56"/>
  <c r="M45" i="56"/>
  <c r="L45" i="56"/>
  <c r="K45" i="56"/>
  <c r="J45" i="56"/>
  <c r="I45" i="56"/>
  <c r="H45" i="56"/>
  <c r="G45" i="56"/>
  <c r="F45" i="56"/>
  <c r="E45" i="56"/>
  <c r="D45" i="56"/>
  <c r="B27" i="56"/>
  <c r="B14" i="56"/>
  <c r="Y13" i="56"/>
  <c r="X13" i="56"/>
  <c r="W13" i="56"/>
  <c r="V13" i="56"/>
  <c r="U13" i="56"/>
  <c r="T13" i="56"/>
  <c r="S13" i="56"/>
  <c r="R13" i="56"/>
  <c r="Q13" i="56"/>
  <c r="P13" i="56"/>
  <c r="O13" i="56"/>
  <c r="N13" i="56"/>
  <c r="M13" i="56"/>
  <c r="L13" i="56"/>
  <c r="K13" i="56"/>
  <c r="J13" i="56"/>
  <c r="I13" i="56"/>
  <c r="H13" i="56"/>
  <c r="G13" i="56"/>
  <c r="F13" i="56"/>
  <c r="E13" i="56"/>
  <c r="D13" i="56"/>
  <c r="Y104" i="55"/>
  <c r="X104" i="55"/>
  <c r="W104" i="55"/>
  <c r="V104" i="55"/>
  <c r="U104" i="55"/>
  <c r="T104" i="55"/>
  <c r="S104" i="55"/>
  <c r="R104" i="55"/>
  <c r="Q104" i="55"/>
  <c r="P104" i="55"/>
  <c r="O104" i="55"/>
  <c r="N104" i="55"/>
  <c r="M104" i="55"/>
  <c r="L104" i="55"/>
  <c r="K104" i="55"/>
  <c r="J104" i="55"/>
  <c r="I104" i="55"/>
  <c r="H104" i="55"/>
  <c r="G104" i="55"/>
  <c r="F104" i="55"/>
  <c r="E104" i="55"/>
  <c r="D104" i="55"/>
  <c r="Y102" i="55"/>
  <c r="X102" i="55"/>
  <c r="W102" i="55"/>
  <c r="V102" i="55"/>
  <c r="U102" i="55"/>
  <c r="T102" i="55"/>
  <c r="S102" i="55"/>
  <c r="R102" i="55"/>
  <c r="Q102" i="55"/>
  <c r="P102" i="55"/>
  <c r="O102" i="55"/>
  <c r="N102" i="55"/>
  <c r="M102" i="55"/>
  <c r="L102" i="55"/>
  <c r="K102" i="55"/>
  <c r="J102" i="55"/>
  <c r="I102" i="55"/>
  <c r="H102" i="55"/>
  <c r="G102" i="55"/>
  <c r="F102" i="55"/>
  <c r="E102" i="55"/>
  <c r="D102" i="55"/>
  <c r="Y101" i="55"/>
  <c r="X101" i="55"/>
  <c r="W101" i="55"/>
  <c r="V101" i="55"/>
  <c r="U101" i="55"/>
  <c r="T101" i="55"/>
  <c r="S101" i="55"/>
  <c r="R101" i="55"/>
  <c r="Q101" i="55"/>
  <c r="P101" i="55"/>
  <c r="O101" i="55"/>
  <c r="N101" i="55"/>
  <c r="M101" i="55"/>
  <c r="L101" i="55"/>
  <c r="K101" i="55"/>
  <c r="J101" i="55"/>
  <c r="I101" i="55"/>
  <c r="H101" i="55"/>
  <c r="G101" i="55"/>
  <c r="F101" i="55"/>
  <c r="E101" i="55"/>
  <c r="D101" i="55"/>
  <c r="Y100" i="55"/>
  <c r="X100" i="55"/>
  <c r="W100" i="55"/>
  <c r="V100" i="55"/>
  <c r="U100" i="55"/>
  <c r="T100" i="55"/>
  <c r="S100" i="55"/>
  <c r="R100" i="55"/>
  <c r="Q100" i="55"/>
  <c r="P100" i="55"/>
  <c r="O100" i="55"/>
  <c r="N100" i="55"/>
  <c r="M100" i="55"/>
  <c r="L100" i="55"/>
  <c r="K100" i="55"/>
  <c r="J100" i="55"/>
  <c r="I100" i="55"/>
  <c r="H100" i="55"/>
  <c r="G100" i="55"/>
  <c r="F100" i="55"/>
  <c r="E100" i="55"/>
  <c r="D100" i="55"/>
  <c r="Z94" i="55"/>
  <c r="B94" i="55"/>
  <c r="Z86" i="55"/>
  <c r="B86" i="55"/>
  <c r="B102" i="55" s="1"/>
  <c r="Z85" i="55"/>
  <c r="B85" i="55"/>
  <c r="Z84" i="55"/>
  <c r="B84" i="55"/>
  <c r="A67" i="55"/>
  <c r="Z59" i="55"/>
  <c r="B59" i="55"/>
  <c r="Z58" i="55"/>
  <c r="B58" i="55"/>
  <c r="Z57" i="55"/>
  <c r="B57" i="55"/>
  <c r="B47" i="55"/>
  <c r="Y46" i="55"/>
  <c r="V46" i="55"/>
  <c r="U46" i="55"/>
  <c r="T46" i="55"/>
  <c r="S46" i="55"/>
  <c r="R46" i="55"/>
  <c r="Q46" i="55"/>
  <c r="P46" i="55"/>
  <c r="O46" i="55"/>
  <c r="N46" i="55"/>
  <c r="M46" i="55"/>
  <c r="L46" i="55"/>
  <c r="K46" i="55"/>
  <c r="J46" i="55"/>
  <c r="I46" i="55"/>
  <c r="H46" i="55"/>
  <c r="G46" i="55"/>
  <c r="F46" i="55"/>
  <c r="E46" i="55"/>
  <c r="D46" i="55"/>
  <c r="Y45" i="55"/>
  <c r="V45" i="55"/>
  <c r="U45" i="55"/>
  <c r="T45" i="55"/>
  <c r="S45" i="55"/>
  <c r="R45" i="55"/>
  <c r="Q45" i="55"/>
  <c r="P45" i="55"/>
  <c r="O45" i="55"/>
  <c r="N45" i="55"/>
  <c r="M45" i="55"/>
  <c r="L45" i="55"/>
  <c r="K45" i="55"/>
  <c r="J45" i="55"/>
  <c r="I45" i="55"/>
  <c r="H45" i="55"/>
  <c r="G45" i="55"/>
  <c r="F45" i="55"/>
  <c r="E45" i="55"/>
  <c r="D45" i="55"/>
  <c r="B37" i="55"/>
  <c r="B27" i="55"/>
  <c r="B14" i="55"/>
  <c r="Y13" i="55"/>
  <c r="X13" i="55"/>
  <c r="W13" i="55"/>
  <c r="V13" i="55"/>
  <c r="U13" i="55"/>
  <c r="T13" i="55"/>
  <c r="S13" i="55"/>
  <c r="R13" i="55"/>
  <c r="Q13" i="55"/>
  <c r="P13" i="55"/>
  <c r="O13" i="55"/>
  <c r="N13" i="55"/>
  <c r="M13" i="55"/>
  <c r="L13" i="55"/>
  <c r="K13" i="55"/>
  <c r="J13" i="55"/>
  <c r="I13" i="55"/>
  <c r="H13" i="55"/>
  <c r="G13" i="55"/>
  <c r="F13" i="55"/>
  <c r="E13" i="55"/>
  <c r="D13" i="55"/>
  <c r="Y104" i="54"/>
  <c r="X104" i="54"/>
  <c r="W104" i="54"/>
  <c r="V104" i="54"/>
  <c r="U104" i="54"/>
  <c r="T104" i="54"/>
  <c r="S104" i="54"/>
  <c r="R104" i="54"/>
  <c r="Q104" i="54"/>
  <c r="P104" i="54"/>
  <c r="O104" i="54"/>
  <c r="N104" i="54"/>
  <c r="M104" i="54"/>
  <c r="L104" i="54"/>
  <c r="K104" i="54"/>
  <c r="J104" i="54"/>
  <c r="I104" i="54"/>
  <c r="H104" i="54"/>
  <c r="G104" i="54"/>
  <c r="F104" i="54"/>
  <c r="E104" i="54"/>
  <c r="D104" i="54"/>
  <c r="Y102" i="54"/>
  <c r="X102" i="54"/>
  <c r="W102" i="54"/>
  <c r="V102" i="54"/>
  <c r="U102" i="54"/>
  <c r="T102" i="54"/>
  <c r="S102" i="54"/>
  <c r="R102" i="54"/>
  <c r="Q102" i="54"/>
  <c r="P102" i="54"/>
  <c r="O102" i="54"/>
  <c r="N102" i="54"/>
  <c r="M102" i="54"/>
  <c r="L102" i="54"/>
  <c r="K102" i="54"/>
  <c r="J102" i="54"/>
  <c r="I102" i="54"/>
  <c r="H102" i="54"/>
  <c r="G102" i="54"/>
  <c r="F102" i="54"/>
  <c r="E102" i="54"/>
  <c r="D102" i="54"/>
  <c r="Y101" i="54"/>
  <c r="X101" i="54"/>
  <c r="W101" i="54"/>
  <c r="V101" i="54"/>
  <c r="U101" i="54"/>
  <c r="T101" i="54"/>
  <c r="S101" i="54"/>
  <c r="R101" i="54"/>
  <c r="Q101" i="54"/>
  <c r="P101" i="54"/>
  <c r="O101" i="54"/>
  <c r="N101" i="54"/>
  <c r="M101" i="54"/>
  <c r="L101" i="54"/>
  <c r="K101" i="54"/>
  <c r="J101" i="54"/>
  <c r="I101" i="54"/>
  <c r="H101" i="54"/>
  <c r="G101" i="54"/>
  <c r="F101" i="54"/>
  <c r="E101" i="54"/>
  <c r="D101" i="54"/>
  <c r="Y100" i="54"/>
  <c r="X100" i="54"/>
  <c r="W100" i="54"/>
  <c r="V100" i="54"/>
  <c r="U100" i="54"/>
  <c r="T100" i="54"/>
  <c r="S100" i="54"/>
  <c r="R100" i="54"/>
  <c r="Q100" i="54"/>
  <c r="P100" i="54"/>
  <c r="O100" i="54"/>
  <c r="N100" i="54"/>
  <c r="M100" i="54"/>
  <c r="L100" i="54"/>
  <c r="K100" i="54"/>
  <c r="J100" i="54"/>
  <c r="I100" i="54"/>
  <c r="H100" i="54"/>
  <c r="G100" i="54"/>
  <c r="F100" i="54"/>
  <c r="E100" i="54"/>
  <c r="D100" i="54"/>
  <c r="Z94" i="54"/>
  <c r="B94" i="54"/>
  <c r="Z86" i="54"/>
  <c r="B86" i="54"/>
  <c r="B102" i="54" s="1"/>
  <c r="Z85" i="54"/>
  <c r="B85" i="54"/>
  <c r="Z84" i="54"/>
  <c r="B84" i="54"/>
  <c r="A67" i="54"/>
  <c r="Z59" i="54"/>
  <c r="B59" i="54"/>
  <c r="Z58" i="54"/>
  <c r="B58" i="54"/>
  <c r="Z57" i="54"/>
  <c r="B57" i="54"/>
  <c r="Y46" i="54"/>
  <c r="V46" i="54"/>
  <c r="U46" i="54"/>
  <c r="T46" i="54"/>
  <c r="S46" i="54"/>
  <c r="R46" i="54"/>
  <c r="Q46" i="54"/>
  <c r="P46" i="54"/>
  <c r="O46" i="54"/>
  <c r="N46" i="54"/>
  <c r="M46" i="54"/>
  <c r="L46" i="54"/>
  <c r="K46" i="54"/>
  <c r="J46" i="54"/>
  <c r="I46" i="54"/>
  <c r="H46" i="54"/>
  <c r="G46" i="54"/>
  <c r="F46" i="54"/>
  <c r="E46" i="54"/>
  <c r="D46" i="54"/>
  <c r="Y45" i="54"/>
  <c r="V45" i="54"/>
  <c r="U45" i="54"/>
  <c r="T45" i="54"/>
  <c r="S45" i="54"/>
  <c r="R45" i="54"/>
  <c r="Q45" i="54"/>
  <c r="P45" i="54"/>
  <c r="O45" i="54"/>
  <c r="N45" i="54"/>
  <c r="M45" i="54"/>
  <c r="L45" i="54"/>
  <c r="K45" i="54"/>
  <c r="J45" i="54"/>
  <c r="I45" i="54"/>
  <c r="H45" i="54"/>
  <c r="G45" i="54"/>
  <c r="F45" i="54"/>
  <c r="E45" i="54"/>
  <c r="D45" i="54"/>
  <c r="B27" i="54"/>
  <c r="B14" i="54"/>
  <c r="Y13" i="54"/>
  <c r="X13" i="54"/>
  <c r="W13" i="54"/>
  <c r="V13" i="54"/>
  <c r="U13" i="54"/>
  <c r="T13" i="54"/>
  <c r="S13" i="54"/>
  <c r="R13" i="54"/>
  <c r="Q13" i="54"/>
  <c r="P13" i="54"/>
  <c r="O13" i="54"/>
  <c r="N13" i="54"/>
  <c r="M13" i="54"/>
  <c r="L13" i="54"/>
  <c r="K13" i="54"/>
  <c r="J13" i="54"/>
  <c r="I13" i="54"/>
  <c r="H13" i="54"/>
  <c r="G13" i="54"/>
  <c r="F13" i="54"/>
  <c r="E13" i="54"/>
  <c r="D13" i="54"/>
  <c r="B60" i="59" l="1"/>
  <c r="B95" i="55"/>
  <c r="B92" i="60"/>
  <c r="B146" i="60" s="1"/>
  <c r="B95" i="56"/>
  <c r="B95" i="57"/>
  <c r="B95" i="58"/>
  <c r="B95" i="59"/>
  <c r="B96" i="59" s="1"/>
  <c r="B60" i="57"/>
  <c r="B60" i="58"/>
  <c r="Z102" i="60"/>
  <c r="B104" i="59"/>
  <c r="G105" i="58"/>
  <c r="O105" i="58"/>
  <c r="W105" i="58"/>
  <c r="B60" i="54"/>
  <c r="B96" i="55"/>
  <c r="B96" i="56"/>
  <c r="B96" i="54"/>
  <c r="B60" i="55"/>
  <c r="B60" i="56"/>
  <c r="B96" i="57"/>
  <c r="B96" i="58"/>
  <c r="B81" i="60"/>
  <c r="D147" i="60"/>
  <c r="F147" i="60"/>
  <c r="H147" i="60"/>
  <c r="J147" i="60"/>
  <c r="L147" i="60"/>
  <c r="N147" i="60"/>
  <c r="P147" i="60"/>
  <c r="R147" i="60"/>
  <c r="T147" i="60"/>
  <c r="V147" i="60"/>
  <c r="X147" i="60"/>
  <c r="E147" i="60"/>
  <c r="G147" i="60"/>
  <c r="I147" i="60"/>
  <c r="K147" i="60"/>
  <c r="M147" i="60"/>
  <c r="O147" i="60"/>
  <c r="Q147" i="60"/>
  <c r="S147" i="60"/>
  <c r="U147" i="60"/>
  <c r="W147" i="60"/>
  <c r="Y147" i="60"/>
  <c r="B101" i="54"/>
  <c r="B104" i="54"/>
  <c r="B100" i="55"/>
  <c r="B100" i="58"/>
  <c r="E105" i="59"/>
  <c r="O105" i="54"/>
  <c r="W105" i="54"/>
  <c r="I105" i="55"/>
  <c r="Q105" i="55"/>
  <c r="Y105" i="55"/>
  <c r="B104" i="56"/>
  <c r="E105" i="56"/>
  <c r="M105" i="56"/>
  <c r="U105" i="56"/>
  <c r="H105" i="54"/>
  <c r="P105" i="54"/>
  <c r="X105" i="54"/>
  <c r="F105" i="56"/>
  <c r="N105" i="56"/>
  <c r="V105" i="56"/>
  <c r="B100" i="57"/>
  <c r="U105" i="59"/>
  <c r="M105" i="59"/>
  <c r="G105" i="54"/>
  <c r="B101" i="55"/>
  <c r="B104" i="58"/>
  <c r="B101" i="57"/>
  <c r="F105" i="58"/>
  <c r="N105" i="58"/>
  <c r="V105" i="58"/>
  <c r="Z104" i="58"/>
  <c r="B54" i="59"/>
  <c r="B61" i="59" s="1"/>
  <c r="B54" i="56"/>
  <c r="B54" i="55"/>
  <c r="D105" i="59"/>
  <c r="L105" i="59"/>
  <c r="T105" i="59"/>
  <c r="I105" i="57"/>
  <c r="Q105" i="57"/>
  <c r="Y105" i="57"/>
  <c r="J105" i="57"/>
  <c r="R105" i="57"/>
  <c r="B37" i="60"/>
  <c r="B14" i="60"/>
  <c r="J105" i="55"/>
  <c r="R105" i="55"/>
  <c r="B58" i="60"/>
  <c r="Z101" i="55"/>
  <c r="Z104" i="56"/>
  <c r="Z59" i="60"/>
  <c r="B100" i="54"/>
  <c r="I105" i="54"/>
  <c r="Q105" i="54"/>
  <c r="Y105" i="54"/>
  <c r="K105" i="55"/>
  <c r="S105" i="55"/>
  <c r="G105" i="56"/>
  <c r="O105" i="56"/>
  <c r="W105" i="56"/>
  <c r="K105" i="57"/>
  <c r="S105" i="57"/>
  <c r="H105" i="58"/>
  <c r="P105" i="58"/>
  <c r="X105" i="58"/>
  <c r="Z102" i="58"/>
  <c r="F105" i="59"/>
  <c r="N105" i="59"/>
  <c r="V105" i="59"/>
  <c r="Z104" i="59"/>
  <c r="Z141" i="60"/>
  <c r="Z45" i="54"/>
  <c r="J105" i="54"/>
  <c r="R105" i="54"/>
  <c r="Z101" i="54"/>
  <c r="Z46" i="55"/>
  <c r="D105" i="55"/>
  <c r="L105" i="55"/>
  <c r="T105" i="55"/>
  <c r="H105" i="56"/>
  <c r="P105" i="56"/>
  <c r="X105" i="56"/>
  <c r="Z102" i="56"/>
  <c r="Z46" i="57"/>
  <c r="D105" i="57"/>
  <c r="L105" i="57"/>
  <c r="T105" i="57"/>
  <c r="I105" i="58"/>
  <c r="Q105" i="58"/>
  <c r="Y105" i="58"/>
  <c r="G105" i="59"/>
  <c r="O105" i="59"/>
  <c r="W105" i="59"/>
  <c r="B27" i="60"/>
  <c r="B47" i="60"/>
  <c r="B100" i="56"/>
  <c r="I105" i="56"/>
  <c r="Q105" i="56"/>
  <c r="Y105" i="56"/>
  <c r="B54" i="57"/>
  <c r="B104" i="57"/>
  <c r="E105" i="57"/>
  <c r="M105" i="57"/>
  <c r="U105" i="57"/>
  <c r="J105" i="58"/>
  <c r="R105" i="58"/>
  <c r="Z101" i="58"/>
  <c r="H105" i="59"/>
  <c r="P105" i="59"/>
  <c r="X105" i="59"/>
  <c r="Z102" i="59"/>
  <c r="F105" i="55"/>
  <c r="N105" i="55"/>
  <c r="V105" i="55"/>
  <c r="Z104" i="55"/>
  <c r="J105" i="56"/>
  <c r="R105" i="56"/>
  <c r="Z101" i="56"/>
  <c r="F105" i="57"/>
  <c r="N105" i="57"/>
  <c r="V105" i="57"/>
  <c r="Z104" i="57"/>
  <c r="B101" i="58"/>
  <c r="K105" i="58"/>
  <c r="S105" i="58"/>
  <c r="B100" i="59"/>
  <c r="I105" i="59"/>
  <c r="Q105" i="59"/>
  <c r="Y105" i="59"/>
  <c r="Z102" i="54"/>
  <c r="Z101" i="57"/>
  <c r="S105" i="54"/>
  <c r="B104" i="55"/>
  <c r="E105" i="55"/>
  <c r="U105" i="55"/>
  <c r="L105" i="54"/>
  <c r="E105" i="54"/>
  <c r="M105" i="54"/>
  <c r="U105" i="54"/>
  <c r="G105" i="55"/>
  <c r="O105" i="55"/>
  <c r="W105" i="55"/>
  <c r="B101" i="56"/>
  <c r="K105" i="56"/>
  <c r="S105" i="56"/>
  <c r="G105" i="57"/>
  <c r="O105" i="57"/>
  <c r="W105" i="57"/>
  <c r="D105" i="58"/>
  <c r="L105" i="58"/>
  <c r="T105" i="58"/>
  <c r="J105" i="59"/>
  <c r="R105" i="59"/>
  <c r="Z101" i="59"/>
  <c r="B59" i="60"/>
  <c r="K105" i="54"/>
  <c r="M105" i="55"/>
  <c r="D105" i="54"/>
  <c r="T105" i="54"/>
  <c r="F105" i="54"/>
  <c r="N105" i="54"/>
  <c r="V105" i="54"/>
  <c r="Z104" i="54"/>
  <c r="Z45" i="55"/>
  <c r="H105" i="55"/>
  <c r="P105" i="55"/>
  <c r="X105" i="55"/>
  <c r="Z102" i="55"/>
  <c r="D105" i="56"/>
  <c r="L105" i="56"/>
  <c r="T105" i="56"/>
  <c r="Z45" i="57"/>
  <c r="H105" i="57"/>
  <c r="P105" i="57"/>
  <c r="X105" i="57"/>
  <c r="Z102" i="57"/>
  <c r="B54" i="58"/>
  <c r="E105" i="58"/>
  <c r="M105" i="58"/>
  <c r="U105" i="58"/>
  <c r="B101" i="59"/>
  <c r="K105" i="59"/>
  <c r="S105" i="59"/>
  <c r="Z58" i="60"/>
  <c r="Z45" i="59"/>
  <c r="Z46" i="59"/>
  <c r="Z45" i="58"/>
  <c r="Z46" i="58"/>
  <c r="Z45" i="56"/>
  <c r="Z46" i="56"/>
  <c r="Z45" i="60"/>
  <c r="Z46" i="60"/>
  <c r="D67" i="60"/>
  <c r="F67" i="60"/>
  <c r="H67" i="60"/>
  <c r="J67" i="60"/>
  <c r="L67" i="60"/>
  <c r="N67" i="60"/>
  <c r="P67" i="60"/>
  <c r="R67" i="60"/>
  <c r="T67" i="60"/>
  <c r="V67" i="60"/>
  <c r="X67" i="60"/>
  <c r="Z13" i="60"/>
  <c r="E67" i="60"/>
  <c r="G67" i="60"/>
  <c r="I67" i="60"/>
  <c r="K67" i="60"/>
  <c r="M67" i="60"/>
  <c r="O67" i="60"/>
  <c r="Q67" i="60"/>
  <c r="S67" i="60"/>
  <c r="U67" i="60"/>
  <c r="W67" i="60"/>
  <c r="Y67" i="60"/>
  <c r="E67" i="59"/>
  <c r="G67" i="59"/>
  <c r="I67" i="59"/>
  <c r="K67" i="59"/>
  <c r="M67" i="59"/>
  <c r="O67" i="59"/>
  <c r="Q67" i="59"/>
  <c r="S67" i="59"/>
  <c r="U67" i="59"/>
  <c r="W67" i="59"/>
  <c r="Y67" i="59"/>
  <c r="D67" i="59"/>
  <c r="F67" i="59"/>
  <c r="H67" i="59"/>
  <c r="J67" i="59"/>
  <c r="L67" i="59"/>
  <c r="N67" i="59"/>
  <c r="P67" i="59"/>
  <c r="R67" i="59"/>
  <c r="T67" i="59"/>
  <c r="V67" i="59"/>
  <c r="X67" i="59"/>
  <c r="Z13" i="59"/>
  <c r="Z100" i="59"/>
  <c r="E67" i="58"/>
  <c r="G67" i="58"/>
  <c r="I67" i="58"/>
  <c r="K67" i="58"/>
  <c r="M67" i="58"/>
  <c r="O67" i="58"/>
  <c r="Q67" i="58"/>
  <c r="S67" i="58"/>
  <c r="U67" i="58"/>
  <c r="W67" i="58"/>
  <c r="Y67" i="58"/>
  <c r="D67" i="58"/>
  <c r="F67" i="58"/>
  <c r="H67" i="58"/>
  <c r="J67" i="58"/>
  <c r="L67" i="58"/>
  <c r="N67" i="58"/>
  <c r="P67" i="58"/>
  <c r="R67" i="58"/>
  <c r="T67" i="58"/>
  <c r="V67" i="58"/>
  <c r="X67" i="58"/>
  <c r="Z13" i="58"/>
  <c r="Z100" i="58"/>
  <c r="E67" i="57"/>
  <c r="G67" i="57"/>
  <c r="I67" i="57"/>
  <c r="K67" i="57"/>
  <c r="M67" i="57"/>
  <c r="O67" i="57"/>
  <c r="Q67" i="57"/>
  <c r="S67" i="57"/>
  <c r="U67" i="57"/>
  <c r="W67" i="57"/>
  <c r="Y67" i="57"/>
  <c r="D67" i="57"/>
  <c r="F67" i="57"/>
  <c r="H67" i="57"/>
  <c r="J67" i="57"/>
  <c r="L67" i="57"/>
  <c r="N67" i="57"/>
  <c r="P67" i="57"/>
  <c r="R67" i="57"/>
  <c r="T67" i="57"/>
  <c r="V67" i="57"/>
  <c r="X67" i="57"/>
  <c r="Z13" i="57"/>
  <c r="Z100" i="57"/>
  <c r="D67" i="56"/>
  <c r="F67" i="56"/>
  <c r="H67" i="56"/>
  <c r="J67" i="56"/>
  <c r="L67" i="56"/>
  <c r="N67" i="56"/>
  <c r="P67" i="56"/>
  <c r="R67" i="56"/>
  <c r="T67" i="56"/>
  <c r="V67" i="56"/>
  <c r="X67" i="56"/>
  <c r="Z13" i="56"/>
  <c r="E67" i="56"/>
  <c r="G67" i="56"/>
  <c r="I67" i="56"/>
  <c r="K67" i="56"/>
  <c r="M67" i="56"/>
  <c r="O67" i="56"/>
  <c r="Q67" i="56"/>
  <c r="S67" i="56"/>
  <c r="U67" i="56"/>
  <c r="W67" i="56"/>
  <c r="Y67" i="56"/>
  <c r="Z100" i="56"/>
  <c r="D67" i="55"/>
  <c r="F67" i="55"/>
  <c r="H67" i="55"/>
  <c r="J67" i="55"/>
  <c r="L67" i="55"/>
  <c r="N67" i="55"/>
  <c r="P67" i="55"/>
  <c r="R67" i="55"/>
  <c r="T67" i="55"/>
  <c r="V67" i="55"/>
  <c r="X67" i="55"/>
  <c r="Z13" i="55"/>
  <c r="E67" i="55"/>
  <c r="G67" i="55"/>
  <c r="I67" i="55"/>
  <c r="K67" i="55"/>
  <c r="M67" i="55"/>
  <c r="O67" i="55"/>
  <c r="Q67" i="55"/>
  <c r="S67" i="55"/>
  <c r="U67" i="55"/>
  <c r="W67" i="55"/>
  <c r="Y67" i="55"/>
  <c r="Z100" i="55"/>
  <c r="Z46" i="54"/>
  <c r="E67" i="54"/>
  <c r="G67" i="54"/>
  <c r="I67" i="54"/>
  <c r="K67" i="54"/>
  <c r="M67" i="54"/>
  <c r="O67" i="54"/>
  <c r="Q67" i="54"/>
  <c r="S67" i="54"/>
  <c r="U67" i="54"/>
  <c r="W67" i="54"/>
  <c r="Y67" i="54"/>
  <c r="D67" i="54"/>
  <c r="F67" i="54"/>
  <c r="H67" i="54"/>
  <c r="J67" i="54"/>
  <c r="L67" i="54"/>
  <c r="N67" i="54"/>
  <c r="P67" i="54"/>
  <c r="R67" i="54"/>
  <c r="T67" i="54"/>
  <c r="V67" i="54"/>
  <c r="X67" i="54"/>
  <c r="Z13" i="54"/>
  <c r="Z100" i="54"/>
  <c r="K46" i="32"/>
  <c r="K45" i="32"/>
  <c r="H32" i="47"/>
  <c r="L32" i="47" s="1"/>
  <c r="X12" i="59" s="1"/>
  <c r="H31" i="47"/>
  <c r="L31" i="47" s="1"/>
  <c r="W12" i="59" s="1"/>
  <c r="H16" i="47"/>
  <c r="L16" i="47" s="1"/>
  <c r="H12" i="59" s="1"/>
  <c r="H32" i="53"/>
  <c r="L32" i="53" s="1"/>
  <c r="X12" i="58" s="1"/>
  <c r="H31" i="53"/>
  <c r="L31" i="53" s="1"/>
  <c r="W12" i="58" s="1"/>
  <c r="H16" i="53"/>
  <c r="L16" i="53" s="1"/>
  <c r="H12" i="58" s="1"/>
  <c r="H16" i="52"/>
  <c r="L16" i="52" s="1"/>
  <c r="H12" i="57" s="1"/>
  <c r="H32" i="52"/>
  <c r="L32" i="52" s="1"/>
  <c r="X12" i="57" s="1"/>
  <c r="H31" i="52"/>
  <c r="L31" i="52" s="1"/>
  <c r="W12" i="57" s="1"/>
  <c r="H32" i="51"/>
  <c r="L32" i="51" s="1"/>
  <c r="X12" i="56" s="1"/>
  <c r="H31" i="51"/>
  <c r="L31" i="51" s="1"/>
  <c r="W12" i="56" s="1"/>
  <c r="H16" i="51"/>
  <c r="L16" i="51" s="1"/>
  <c r="H12" i="56" s="1"/>
  <c r="H32" i="50"/>
  <c r="L32" i="50" s="1"/>
  <c r="X12" i="55" s="1"/>
  <c r="H31" i="50"/>
  <c r="L31" i="50" s="1"/>
  <c r="W12" i="55" s="1"/>
  <c r="H16" i="50"/>
  <c r="L16" i="50" s="1"/>
  <c r="H12" i="55" s="1"/>
  <c r="C34" i="49"/>
  <c r="H32" i="49"/>
  <c r="L32" i="49" s="1"/>
  <c r="X12" i="54" s="1"/>
  <c r="H31" i="49"/>
  <c r="L31" i="49" s="1"/>
  <c r="W12" i="54" s="1"/>
  <c r="H30" i="49"/>
  <c r="L30" i="49" s="1"/>
  <c r="V12" i="54" s="1"/>
  <c r="H29" i="49"/>
  <c r="L29" i="49" s="1"/>
  <c r="U12" i="54" s="1"/>
  <c r="H28" i="49"/>
  <c r="L28" i="49" s="1"/>
  <c r="T12" i="54" s="1"/>
  <c r="H27" i="49"/>
  <c r="L27" i="49" s="1"/>
  <c r="S12" i="54" s="1"/>
  <c r="H26" i="49"/>
  <c r="L26" i="49" s="1"/>
  <c r="R12" i="54" s="1"/>
  <c r="H25" i="49"/>
  <c r="L25" i="49" s="1"/>
  <c r="Q12" i="54" s="1"/>
  <c r="H24" i="49"/>
  <c r="L24" i="49" s="1"/>
  <c r="P12" i="54" s="1"/>
  <c r="H23" i="49"/>
  <c r="L23" i="49" s="1"/>
  <c r="O12" i="54" s="1"/>
  <c r="H22" i="49"/>
  <c r="L22" i="49" s="1"/>
  <c r="N12" i="54" s="1"/>
  <c r="H21" i="49"/>
  <c r="L21" i="49" s="1"/>
  <c r="M12" i="54" s="1"/>
  <c r="H20" i="49"/>
  <c r="L20" i="49" s="1"/>
  <c r="L12" i="54" s="1"/>
  <c r="H19" i="49"/>
  <c r="L19" i="49" s="1"/>
  <c r="K12" i="54" s="1"/>
  <c r="H18" i="49"/>
  <c r="L18" i="49" s="1"/>
  <c r="J12" i="54" s="1"/>
  <c r="H17" i="49"/>
  <c r="L17" i="49" s="1"/>
  <c r="I12" i="54" s="1"/>
  <c r="H16" i="49"/>
  <c r="L16" i="49" s="1"/>
  <c r="H12" i="54" s="1"/>
  <c r="H15" i="49"/>
  <c r="L15" i="49" s="1"/>
  <c r="G12" i="54" s="1"/>
  <c r="H14" i="49"/>
  <c r="L14" i="49" s="1"/>
  <c r="F12" i="54" s="1"/>
  <c r="H13" i="49"/>
  <c r="L13" i="49" s="1"/>
  <c r="E12" i="54" s="1"/>
  <c r="C34" i="31"/>
  <c r="H12" i="31"/>
  <c r="L12" i="31" s="1"/>
  <c r="H16" i="31"/>
  <c r="L16" i="31" s="1"/>
  <c r="H32" i="31"/>
  <c r="L32" i="31" s="1"/>
  <c r="H31" i="31"/>
  <c r="L31" i="31" s="1"/>
  <c r="H32" i="44"/>
  <c r="H31" i="44"/>
  <c r="L31" i="44" s="1"/>
  <c r="W12" i="60" s="1"/>
  <c r="W101" i="60" s="1"/>
  <c r="H30" i="44"/>
  <c r="J34" i="53"/>
  <c r="G34" i="53"/>
  <c r="E34" i="53"/>
  <c r="C34" i="53"/>
  <c r="H33" i="53"/>
  <c r="L33" i="53" s="1"/>
  <c r="Y12" i="58" s="1"/>
  <c r="H30" i="53"/>
  <c r="L30" i="53" s="1"/>
  <c r="V12" i="58" s="1"/>
  <c r="H29" i="53"/>
  <c r="L29" i="53" s="1"/>
  <c r="U12" i="58" s="1"/>
  <c r="H28" i="53"/>
  <c r="L28" i="53" s="1"/>
  <c r="T12" i="58" s="1"/>
  <c r="H27" i="53"/>
  <c r="L27" i="53" s="1"/>
  <c r="S12" i="58" s="1"/>
  <c r="H26" i="53"/>
  <c r="L26" i="53" s="1"/>
  <c r="R12" i="58" s="1"/>
  <c r="H25" i="53"/>
  <c r="L25" i="53" s="1"/>
  <c r="Q12" i="58" s="1"/>
  <c r="H24" i="53"/>
  <c r="L24" i="53" s="1"/>
  <c r="P12" i="58" s="1"/>
  <c r="H23" i="53"/>
  <c r="L23" i="53" s="1"/>
  <c r="O12" i="58" s="1"/>
  <c r="H22" i="53"/>
  <c r="L22" i="53" s="1"/>
  <c r="N12" i="58" s="1"/>
  <c r="H21" i="53"/>
  <c r="L21" i="53" s="1"/>
  <c r="M12" i="58" s="1"/>
  <c r="H20" i="53"/>
  <c r="L20" i="53" s="1"/>
  <c r="L12" i="58" s="1"/>
  <c r="H19" i="53"/>
  <c r="L19" i="53" s="1"/>
  <c r="K12" i="58" s="1"/>
  <c r="H18" i="53"/>
  <c r="L18" i="53" s="1"/>
  <c r="J12" i="58" s="1"/>
  <c r="H17" i="53"/>
  <c r="L17" i="53" s="1"/>
  <c r="I12" i="58" s="1"/>
  <c r="H15" i="53"/>
  <c r="L15" i="53" s="1"/>
  <c r="G12" i="58" s="1"/>
  <c r="H14" i="53"/>
  <c r="L14" i="53" s="1"/>
  <c r="F12" i="58" s="1"/>
  <c r="H13" i="53"/>
  <c r="L13" i="53" s="1"/>
  <c r="E12" i="58" s="1"/>
  <c r="H12" i="53"/>
  <c r="J34" i="52"/>
  <c r="G34" i="52"/>
  <c r="E34" i="52"/>
  <c r="C34" i="52"/>
  <c r="H33" i="52"/>
  <c r="L33" i="52" s="1"/>
  <c r="Y12" i="57" s="1"/>
  <c r="H30" i="52"/>
  <c r="L30" i="52" s="1"/>
  <c r="V12" i="57" s="1"/>
  <c r="H29" i="52"/>
  <c r="L29" i="52" s="1"/>
  <c r="U12" i="57" s="1"/>
  <c r="H28" i="52"/>
  <c r="L28" i="52" s="1"/>
  <c r="T12" i="57" s="1"/>
  <c r="H27" i="52"/>
  <c r="L27" i="52" s="1"/>
  <c r="S12" i="57" s="1"/>
  <c r="H26" i="52"/>
  <c r="L26" i="52" s="1"/>
  <c r="R12" i="57" s="1"/>
  <c r="H25" i="52"/>
  <c r="L25" i="52" s="1"/>
  <c r="Q12" i="57" s="1"/>
  <c r="H24" i="52"/>
  <c r="L24" i="52" s="1"/>
  <c r="P12" i="57" s="1"/>
  <c r="H23" i="52"/>
  <c r="L23" i="52" s="1"/>
  <c r="O12" i="57" s="1"/>
  <c r="H22" i="52"/>
  <c r="L22" i="52" s="1"/>
  <c r="N12" i="57" s="1"/>
  <c r="H21" i="52"/>
  <c r="L21" i="52" s="1"/>
  <c r="M12" i="57" s="1"/>
  <c r="H20" i="52"/>
  <c r="L20" i="52" s="1"/>
  <c r="L12" i="57" s="1"/>
  <c r="H19" i="52"/>
  <c r="L19" i="52" s="1"/>
  <c r="K12" i="57" s="1"/>
  <c r="H18" i="52"/>
  <c r="L18" i="52" s="1"/>
  <c r="J12" i="57" s="1"/>
  <c r="H17" i="52"/>
  <c r="L17" i="52" s="1"/>
  <c r="I12" i="57" s="1"/>
  <c r="H15" i="52"/>
  <c r="L15" i="52" s="1"/>
  <c r="G12" i="57" s="1"/>
  <c r="H14" i="52"/>
  <c r="L14" i="52" s="1"/>
  <c r="F12" i="57" s="1"/>
  <c r="H13" i="52"/>
  <c r="L13" i="52" s="1"/>
  <c r="E12" i="57" s="1"/>
  <c r="H12" i="52"/>
  <c r="L12" i="52" s="1"/>
  <c r="D12" i="57" s="1"/>
  <c r="J34" i="51"/>
  <c r="G34" i="51"/>
  <c r="E34" i="51"/>
  <c r="C34" i="51"/>
  <c r="H33" i="51"/>
  <c r="L33" i="51" s="1"/>
  <c r="Y12" i="56" s="1"/>
  <c r="H30" i="51"/>
  <c r="L30" i="51" s="1"/>
  <c r="V12" i="56" s="1"/>
  <c r="H29" i="51"/>
  <c r="L29" i="51" s="1"/>
  <c r="U12" i="56" s="1"/>
  <c r="H28" i="51"/>
  <c r="L28" i="51" s="1"/>
  <c r="T12" i="56" s="1"/>
  <c r="H27" i="51"/>
  <c r="L27" i="51" s="1"/>
  <c r="S12" i="56" s="1"/>
  <c r="H26" i="51"/>
  <c r="L26" i="51" s="1"/>
  <c r="R12" i="56" s="1"/>
  <c r="H25" i="51"/>
  <c r="L25" i="51" s="1"/>
  <c r="Q12" i="56" s="1"/>
  <c r="H24" i="51"/>
  <c r="L24" i="51" s="1"/>
  <c r="P12" i="56" s="1"/>
  <c r="H23" i="51"/>
  <c r="L23" i="51" s="1"/>
  <c r="O12" i="56" s="1"/>
  <c r="H22" i="51"/>
  <c r="L22" i="51" s="1"/>
  <c r="N12" i="56" s="1"/>
  <c r="H21" i="51"/>
  <c r="L21" i="51" s="1"/>
  <c r="M12" i="56" s="1"/>
  <c r="H20" i="51"/>
  <c r="L20" i="51" s="1"/>
  <c r="L12" i="56" s="1"/>
  <c r="H19" i="51"/>
  <c r="L19" i="51" s="1"/>
  <c r="K12" i="56" s="1"/>
  <c r="H18" i="51"/>
  <c r="L18" i="51" s="1"/>
  <c r="J12" i="56" s="1"/>
  <c r="H17" i="51"/>
  <c r="L17" i="51" s="1"/>
  <c r="I12" i="56" s="1"/>
  <c r="H15" i="51"/>
  <c r="L15" i="51" s="1"/>
  <c r="G12" i="56" s="1"/>
  <c r="H14" i="51"/>
  <c r="L14" i="51" s="1"/>
  <c r="F12" i="56" s="1"/>
  <c r="H13" i="51"/>
  <c r="L13" i="51" s="1"/>
  <c r="E12" i="56" s="1"/>
  <c r="H12" i="51"/>
  <c r="L12" i="51" s="1"/>
  <c r="D12" i="56" s="1"/>
  <c r="J34" i="50"/>
  <c r="G34" i="50"/>
  <c r="E34" i="50"/>
  <c r="C34" i="50"/>
  <c r="H33" i="50"/>
  <c r="L33" i="50" s="1"/>
  <c r="Y12" i="55" s="1"/>
  <c r="H30" i="50"/>
  <c r="L30" i="50" s="1"/>
  <c r="V12" i="55" s="1"/>
  <c r="H29" i="50"/>
  <c r="L29" i="50" s="1"/>
  <c r="U12" i="55" s="1"/>
  <c r="H28" i="50"/>
  <c r="L28" i="50" s="1"/>
  <c r="T12" i="55" s="1"/>
  <c r="H27" i="50"/>
  <c r="L27" i="50" s="1"/>
  <c r="S12" i="55" s="1"/>
  <c r="H26" i="50"/>
  <c r="L26" i="50" s="1"/>
  <c r="R12" i="55" s="1"/>
  <c r="H25" i="50"/>
  <c r="L25" i="50" s="1"/>
  <c r="Q12" i="55" s="1"/>
  <c r="H24" i="50"/>
  <c r="L24" i="50" s="1"/>
  <c r="P12" i="55" s="1"/>
  <c r="H23" i="50"/>
  <c r="L23" i="50" s="1"/>
  <c r="O12" i="55" s="1"/>
  <c r="H22" i="50"/>
  <c r="L22" i="50" s="1"/>
  <c r="N12" i="55" s="1"/>
  <c r="H21" i="50"/>
  <c r="L21" i="50" s="1"/>
  <c r="M12" i="55" s="1"/>
  <c r="H20" i="50"/>
  <c r="L20" i="50" s="1"/>
  <c r="L12" i="55" s="1"/>
  <c r="H19" i="50"/>
  <c r="L19" i="50" s="1"/>
  <c r="K12" i="55" s="1"/>
  <c r="H18" i="50"/>
  <c r="L18" i="50" s="1"/>
  <c r="J12" i="55" s="1"/>
  <c r="H17" i="50"/>
  <c r="L17" i="50" s="1"/>
  <c r="I12" i="55" s="1"/>
  <c r="H15" i="50"/>
  <c r="L15" i="50" s="1"/>
  <c r="G12" i="55" s="1"/>
  <c r="H14" i="50"/>
  <c r="L14" i="50" s="1"/>
  <c r="F12" i="55" s="1"/>
  <c r="H13" i="50"/>
  <c r="L13" i="50" s="1"/>
  <c r="E12" i="55" s="1"/>
  <c r="H12" i="50"/>
  <c r="L12" i="50" s="1"/>
  <c r="D12" i="55" s="1"/>
  <c r="J34" i="49"/>
  <c r="G34" i="49"/>
  <c r="E34" i="49"/>
  <c r="H33" i="49"/>
  <c r="H12" i="49"/>
  <c r="L12" i="49" s="1"/>
  <c r="D12" i="54" s="1"/>
  <c r="J34" i="47"/>
  <c r="G34" i="47"/>
  <c r="E34" i="47"/>
  <c r="C34" i="47"/>
  <c r="H33" i="47"/>
  <c r="L33" i="47" s="1"/>
  <c r="Y12" i="59" s="1"/>
  <c r="H30" i="47"/>
  <c r="L30" i="47" s="1"/>
  <c r="V12" i="59" s="1"/>
  <c r="H29" i="47"/>
  <c r="L29" i="47" s="1"/>
  <c r="U12" i="59" s="1"/>
  <c r="H28" i="47"/>
  <c r="L28" i="47" s="1"/>
  <c r="T12" i="59" s="1"/>
  <c r="H27" i="47"/>
  <c r="L27" i="47" s="1"/>
  <c r="S12" i="59" s="1"/>
  <c r="H26" i="47"/>
  <c r="L26" i="47" s="1"/>
  <c r="R12" i="59" s="1"/>
  <c r="H25" i="47"/>
  <c r="L25" i="47" s="1"/>
  <c r="Q12" i="59" s="1"/>
  <c r="H24" i="47"/>
  <c r="L24" i="47" s="1"/>
  <c r="P12" i="59" s="1"/>
  <c r="H23" i="47"/>
  <c r="L23" i="47" s="1"/>
  <c r="O12" i="59" s="1"/>
  <c r="H22" i="47"/>
  <c r="L22" i="47" s="1"/>
  <c r="N12" i="59" s="1"/>
  <c r="H21" i="47"/>
  <c r="L21" i="47" s="1"/>
  <c r="M12" i="59" s="1"/>
  <c r="H20" i="47"/>
  <c r="L20" i="47" s="1"/>
  <c r="L12" i="59" s="1"/>
  <c r="H19" i="47"/>
  <c r="L19" i="47" s="1"/>
  <c r="K12" i="59" s="1"/>
  <c r="H18" i="47"/>
  <c r="L18" i="47" s="1"/>
  <c r="J12" i="59" s="1"/>
  <c r="H17" i="47"/>
  <c r="L17" i="47" s="1"/>
  <c r="I12" i="59" s="1"/>
  <c r="H15" i="47"/>
  <c r="L15" i="47" s="1"/>
  <c r="G12" i="59" s="1"/>
  <c r="H14" i="47"/>
  <c r="L14" i="47" s="1"/>
  <c r="F12" i="59" s="1"/>
  <c r="H13" i="47"/>
  <c r="L13" i="47" s="1"/>
  <c r="E12" i="59" s="1"/>
  <c r="H12" i="47"/>
  <c r="L12" i="47" s="1"/>
  <c r="D12" i="59" s="1"/>
  <c r="B61" i="55" l="1"/>
  <c r="B105" i="58"/>
  <c r="B99" i="58"/>
  <c r="B61" i="58"/>
  <c r="B99" i="56"/>
  <c r="B61" i="56"/>
  <c r="B105" i="55"/>
  <c r="B105" i="57"/>
  <c r="B99" i="57"/>
  <c r="B61" i="57"/>
  <c r="B105" i="54"/>
  <c r="Z142" i="60"/>
  <c r="Z147" i="60"/>
  <c r="G66" i="59"/>
  <c r="I66" i="59"/>
  <c r="K66" i="59"/>
  <c r="M66" i="59"/>
  <c r="O66" i="59"/>
  <c r="Q66" i="59"/>
  <c r="S66" i="59"/>
  <c r="U66" i="59"/>
  <c r="Y66" i="59"/>
  <c r="W66" i="59"/>
  <c r="F66" i="59"/>
  <c r="J66" i="59"/>
  <c r="L66" i="59"/>
  <c r="N66" i="59"/>
  <c r="P66" i="59"/>
  <c r="R66" i="59"/>
  <c r="T66" i="59"/>
  <c r="V66" i="59"/>
  <c r="H66" i="59"/>
  <c r="X66" i="59"/>
  <c r="Z105" i="59"/>
  <c r="B99" i="55"/>
  <c r="Z105" i="56"/>
  <c r="Z105" i="58"/>
  <c r="B105" i="59"/>
  <c r="H34" i="49"/>
  <c r="Z105" i="54"/>
  <c r="B99" i="59"/>
  <c r="Z105" i="55"/>
  <c r="B54" i="60"/>
  <c r="B105" i="56"/>
  <c r="Z105" i="57"/>
  <c r="W12" i="32"/>
  <c r="Z24" i="62" s="1"/>
  <c r="Z25" i="62" s="1"/>
  <c r="W66" i="56"/>
  <c r="W66" i="58"/>
  <c r="W66" i="54"/>
  <c r="W66" i="57"/>
  <c r="W66" i="55"/>
  <c r="E66" i="59"/>
  <c r="X12" i="32"/>
  <c r="AA24" i="62" s="1"/>
  <c r="AA25" i="62" s="1"/>
  <c r="X66" i="58"/>
  <c r="X66" i="56"/>
  <c r="X66" i="54"/>
  <c r="X66" i="55"/>
  <c r="X66" i="57"/>
  <c r="H66" i="58"/>
  <c r="H66" i="55"/>
  <c r="H66" i="54"/>
  <c r="H12" i="32"/>
  <c r="K24" i="62" s="1"/>
  <c r="K25" i="62" s="1"/>
  <c r="H66" i="57"/>
  <c r="H66" i="56"/>
  <c r="W66" i="60"/>
  <c r="D12" i="32"/>
  <c r="G24" i="62" s="1"/>
  <c r="Z67" i="60"/>
  <c r="Z67" i="59"/>
  <c r="Z67" i="58"/>
  <c r="Z67" i="57"/>
  <c r="Z67" i="56"/>
  <c r="Z67" i="55"/>
  <c r="Z67" i="54"/>
  <c r="H16" i="44"/>
  <c r="L16" i="44" s="1"/>
  <c r="H12" i="60" s="1"/>
  <c r="H101" i="60" s="1"/>
  <c r="L32" i="44"/>
  <c r="X12" i="60" s="1"/>
  <c r="X101" i="60" s="1"/>
  <c r="H34" i="47"/>
  <c r="H34" i="53"/>
  <c r="H34" i="52"/>
  <c r="L34" i="52"/>
  <c r="H34" i="51"/>
  <c r="L34" i="51"/>
  <c r="H34" i="50"/>
  <c r="L34" i="50"/>
  <c r="L33" i="49"/>
  <c r="L12" i="53"/>
  <c r="L34" i="47"/>
  <c r="J34" i="44"/>
  <c r="G34" i="44"/>
  <c r="E34" i="44"/>
  <c r="H33" i="44"/>
  <c r="L33" i="44" s="1"/>
  <c r="Y12" i="60" s="1"/>
  <c r="Y101" i="60" s="1"/>
  <c r="L30" i="44"/>
  <c r="V12" i="60" s="1"/>
  <c r="V101" i="60" s="1"/>
  <c r="H29" i="44"/>
  <c r="L29" i="44" s="1"/>
  <c r="U12" i="60" s="1"/>
  <c r="U101" i="60" s="1"/>
  <c r="H28" i="44"/>
  <c r="L28" i="44" s="1"/>
  <c r="T12" i="60" s="1"/>
  <c r="T101" i="60" s="1"/>
  <c r="H27" i="44"/>
  <c r="L27" i="44" s="1"/>
  <c r="S12" i="60" s="1"/>
  <c r="S101" i="60" s="1"/>
  <c r="H26" i="44"/>
  <c r="L26" i="44" s="1"/>
  <c r="R12" i="60" s="1"/>
  <c r="R101" i="60" s="1"/>
  <c r="H25" i="44"/>
  <c r="L25" i="44" s="1"/>
  <c r="Q12" i="60" s="1"/>
  <c r="Q101" i="60" s="1"/>
  <c r="H24" i="44"/>
  <c r="L24" i="44" s="1"/>
  <c r="P12" i="60" s="1"/>
  <c r="P101" i="60" s="1"/>
  <c r="H23" i="44"/>
  <c r="L23" i="44" s="1"/>
  <c r="O12" i="60" s="1"/>
  <c r="O101" i="60" s="1"/>
  <c r="H22" i="44"/>
  <c r="L22" i="44" s="1"/>
  <c r="N12" i="60" s="1"/>
  <c r="N101" i="60" s="1"/>
  <c r="H21" i="44"/>
  <c r="L21" i="44" s="1"/>
  <c r="M12" i="60" s="1"/>
  <c r="M101" i="60" s="1"/>
  <c r="H20" i="44"/>
  <c r="L20" i="44" s="1"/>
  <c r="L12" i="60" s="1"/>
  <c r="L101" i="60" s="1"/>
  <c r="H19" i="44"/>
  <c r="L19" i="44" s="1"/>
  <c r="K12" i="60" s="1"/>
  <c r="K101" i="60" s="1"/>
  <c r="H18" i="44"/>
  <c r="L18" i="44" s="1"/>
  <c r="J12" i="60" s="1"/>
  <c r="J101" i="60" s="1"/>
  <c r="H17" i="44"/>
  <c r="L17" i="44" s="1"/>
  <c r="I12" i="60" s="1"/>
  <c r="I101" i="60" s="1"/>
  <c r="H15" i="44"/>
  <c r="L15" i="44" s="1"/>
  <c r="H14" i="44"/>
  <c r="L14" i="44" s="1"/>
  <c r="F12" i="60" s="1"/>
  <c r="F101" i="60" s="1"/>
  <c r="H13" i="44"/>
  <c r="L13" i="44" s="1"/>
  <c r="E12" i="60" s="1"/>
  <c r="E101" i="60" s="1"/>
  <c r="B106" i="57" l="1"/>
  <c r="Z15" i="62"/>
  <c r="Z15" i="61" s="1"/>
  <c r="Z11" i="62"/>
  <c r="Z11" i="61" s="1"/>
  <c r="Z7" i="62"/>
  <c r="Z7" i="61" s="1"/>
  <c r="Z17" i="62"/>
  <c r="Z17" i="61" s="1"/>
  <c r="Z12" i="62"/>
  <c r="Z12" i="61" s="1"/>
  <c r="Z8" i="62"/>
  <c r="Z8" i="61" s="1"/>
  <c r="Z4" i="62"/>
  <c r="Z13" i="62"/>
  <c r="Z13" i="61" s="1"/>
  <c r="Z9" i="62"/>
  <c r="Z9" i="61" s="1"/>
  <c r="Z5" i="62"/>
  <c r="Z5" i="61" s="1"/>
  <c r="Z14" i="62"/>
  <c r="Z14" i="61" s="1"/>
  <c r="Z10" i="62"/>
  <c r="Z10" i="61" s="1"/>
  <c r="Z6" i="62"/>
  <c r="Z6" i="61" s="1"/>
  <c r="G25" i="62"/>
  <c r="AA17" i="62"/>
  <c r="AA17" i="61" s="1"/>
  <c r="AA12" i="62"/>
  <c r="AA12" i="61" s="1"/>
  <c r="AA8" i="62"/>
  <c r="AA8" i="61" s="1"/>
  <c r="AA4" i="62"/>
  <c r="AA15" i="62"/>
  <c r="AA15" i="61" s="1"/>
  <c r="AA13" i="62"/>
  <c r="AA13" i="61" s="1"/>
  <c r="AA9" i="62"/>
  <c r="AA9" i="61" s="1"/>
  <c r="AA5" i="62"/>
  <c r="AA5" i="61" s="1"/>
  <c r="AA14" i="62"/>
  <c r="AA14" i="61" s="1"/>
  <c r="AA10" i="62"/>
  <c r="AA10" i="61" s="1"/>
  <c r="AA6" i="62"/>
  <c r="AA6" i="61" s="1"/>
  <c r="AA11" i="62"/>
  <c r="AA11" i="61" s="1"/>
  <c r="AA7" i="62"/>
  <c r="AA7" i="61" s="1"/>
  <c r="K14" i="62"/>
  <c r="K14" i="61" s="1"/>
  <c r="K10" i="62"/>
  <c r="K10" i="61" s="1"/>
  <c r="K6" i="62"/>
  <c r="K6" i="61" s="1"/>
  <c r="K15" i="62"/>
  <c r="K15" i="61" s="1"/>
  <c r="K11" i="62"/>
  <c r="K11" i="61" s="1"/>
  <c r="K7" i="62"/>
  <c r="K7" i="61" s="1"/>
  <c r="K17" i="62"/>
  <c r="K17" i="61" s="1"/>
  <c r="K12" i="62"/>
  <c r="K12" i="61" s="1"/>
  <c r="K8" i="62"/>
  <c r="K8" i="61" s="1"/>
  <c r="K4" i="62"/>
  <c r="K13" i="62"/>
  <c r="K13" i="61" s="1"/>
  <c r="K9" i="62"/>
  <c r="K9" i="61" s="1"/>
  <c r="K5" i="62"/>
  <c r="K5" i="61" s="1"/>
  <c r="B106" i="58"/>
  <c r="B106" i="55"/>
  <c r="B106" i="56"/>
  <c r="B106" i="59"/>
  <c r="L34" i="53"/>
  <c r="D12" i="58"/>
  <c r="D6" i="45" s="1"/>
  <c r="L34" i="49"/>
  <c r="Y12" i="54"/>
  <c r="F66" i="60"/>
  <c r="I66" i="60"/>
  <c r="K66" i="60"/>
  <c r="Q66" i="60"/>
  <c r="S66" i="60"/>
  <c r="U66" i="60"/>
  <c r="Y66" i="60"/>
  <c r="X66" i="60"/>
  <c r="E66" i="60"/>
  <c r="J66" i="60"/>
  <c r="L66" i="60"/>
  <c r="N66" i="60"/>
  <c r="P66" i="60"/>
  <c r="R66" i="60"/>
  <c r="T66" i="60"/>
  <c r="V66" i="60"/>
  <c r="H66" i="60"/>
  <c r="O66" i="60"/>
  <c r="G12" i="60"/>
  <c r="G101" i="60" s="1"/>
  <c r="D66" i="54"/>
  <c r="D66" i="57"/>
  <c r="D66" i="59"/>
  <c r="Z66" i="59" s="1"/>
  <c r="B82" i="59" s="1"/>
  <c r="Z12" i="59"/>
  <c r="D66" i="55"/>
  <c r="D66" i="56"/>
  <c r="Y58" i="45"/>
  <c r="X58" i="45"/>
  <c r="W58" i="45"/>
  <c r="V58" i="45"/>
  <c r="U58" i="45"/>
  <c r="T58" i="45"/>
  <c r="S58" i="45"/>
  <c r="R58" i="45"/>
  <c r="Q58" i="45"/>
  <c r="P58" i="45"/>
  <c r="O58" i="45"/>
  <c r="N58" i="45"/>
  <c r="M58" i="45"/>
  <c r="L58" i="45"/>
  <c r="K58" i="45"/>
  <c r="J58" i="45"/>
  <c r="I58" i="45"/>
  <c r="H58" i="45"/>
  <c r="G58" i="45"/>
  <c r="F58" i="45"/>
  <c r="E58" i="45"/>
  <c r="D58" i="45"/>
  <c r="Z58" i="45" s="1"/>
  <c r="Y57" i="45"/>
  <c r="X57" i="45"/>
  <c r="W57" i="45"/>
  <c r="V57" i="45"/>
  <c r="U57" i="45"/>
  <c r="T57" i="45"/>
  <c r="S57" i="45"/>
  <c r="R57" i="45"/>
  <c r="Q57" i="45"/>
  <c r="P57" i="45"/>
  <c r="O57" i="45"/>
  <c r="N57" i="45"/>
  <c r="M57" i="45"/>
  <c r="L57" i="45"/>
  <c r="K57" i="45"/>
  <c r="J57" i="45"/>
  <c r="I57" i="45"/>
  <c r="H57" i="45"/>
  <c r="G57" i="45"/>
  <c r="F57" i="45"/>
  <c r="E57" i="45"/>
  <c r="D57" i="45"/>
  <c r="Y56" i="45"/>
  <c r="X56" i="45"/>
  <c r="W56" i="45"/>
  <c r="V56" i="45"/>
  <c r="U56" i="45"/>
  <c r="T56" i="45"/>
  <c r="S56" i="45"/>
  <c r="R56" i="45"/>
  <c r="Q56" i="45"/>
  <c r="P56" i="45"/>
  <c r="O56" i="45"/>
  <c r="N56" i="45"/>
  <c r="M56" i="45"/>
  <c r="L56" i="45"/>
  <c r="K56" i="45"/>
  <c r="J56" i="45"/>
  <c r="I56" i="45"/>
  <c r="H56" i="45"/>
  <c r="G56" i="45"/>
  <c r="F56" i="45"/>
  <c r="E56" i="45"/>
  <c r="D56" i="45"/>
  <c r="Y55" i="45"/>
  <c r="X55" i="45"/>
  <c r="W55" i="45"/>
  <c r="V55" i="45"/>
  <c r="U55" i="45"/>
  <c r="T55" i="45"/>
  <c r="S55" i="45"/>
  <c r="R55" i="45"/>
  <c r="Q55" i="45"/>
  <c r="P55" i="45"/>
  <c r="O55" i="45"/>
  <c r="N55" i="45"/>
  <c r="M55" i="45"/>
  <c r="L55" i="45"/>
  <c r="K55" i="45"/>
  <c r="J55" i="45"/>
  <c r="I55" i="45"/>
  <c r="H55" i="45"/>
  <c r="G55" i="45"/>
  <c r="F55" i="45"/>
  <c r="E55" i="45"/>
  <c r="D55" i="45"/>
  <c r="Z55" i="45" s="1"/>
  <c r="Y54" i="45"/>
  <c r="Y59" i="45" s="1"/>
  <c r="X54" i="45"/>
  <c r="X59" i="45" s="1"/>
  <c r="W54" i="45"/>
  <c r="W59" i="45" s="1"/>
  <c r="V54" i="45"/>
  <c r="V59" i="45" s="1"/>
  <c r="U54" i="45"/>
  <c r="U59" i="45" s="1"/>
  <c r="T54" i="45"/>
  <c r="T59" i="45" s="1"/>
  <c r="S54" i="45"/>
  <c r="S59" i="45" s="1"/>
  <c r="R54" i="45"/>
  <c r="R59" i="45" s="1"/>
  <c r="Q54" i="45"/>
  <c r="Q59" i="45" s="1"/>
  <c r="P54" i="45"/>
  <c r="P59" i="45" s="1"/>
  <c r="O54" i="45"/>
  <c r="O59" i="45" s="1"/>
  <c r="N54" i="45"/>
  <c r="N59" i="45" s="1"/>
  <c r="M54" i="45"/>
  <c r="M59" i="45" s="1"/>
  <c r="L54" i="45"/>
  <c r="L59" i="45" s="1"/>
  <c r="K54" i="45"/>
  <c r="K59" i="45" s="1"/>
  <c r="K60" i="45" s="1"/>
  <c r="J54" i="45"/>
  <c r="J59" i="45" s="1"/>
  <c r="I54" i="45"/>
  <c r="I59" i="45" s="1"/>
  <c r="H54" i="45"/>
  <c r="H59" i="45" s="1"/>
  <c r="G54" i="45"/>
  <c r="G59" i="45" s="1"/>
  <c r="F54" i="45"/>
  <c r="F59" i="45" s="1"/>
  <c r="E54" i="45"/>
  <c r="E59" i="45" s="1"/>
  <c r="D54" i="45"/>
  <c r="Z54" i="45" s="1"/>
  <c r="Z59" i="45" s="1"/>
  <c r="Y51" i="45"/>
  <c r="Y53" i="45" s="1"/>
  <c r="X51" i="45"/>
  <c r="X53" i="45" s="1"/>
  <c r="W51" i="45"/>
  <c r="W53" i="45" s="1"/>
  <c r="V51" i="45"/>
  <c r="V53" i="45" s="1"/>
  <c r="U51" i="45"/>
  <c r="U53" i="45" s="1"/>
  <c r="T51" i="45"/>
  <c r="T53" i="45" s="1"/>
  <c r="S51" i="45"/>
  <c r="S53" i="45" s="1"/>
  <c r="R51" i="45"/>
  <c r="R53" i="45" s="1"/>
  <c r="Q51" i="45"/>
  <c r="Q53" i="45" s="1"/>
  <c r="P51" i="45"/>
  <c r="P53" i="45" s="1"/>
  <c r="O51" i="45"/>
  <c r="O53" i="45" s="1"/>
  <c r="N51" i="45"/>
  <c r="N53" i="45" s="1"/>
  <c r="M51" i="45"/>
  <c r="M53" i="45" s="1"/>
  <c r="L51" i="45"/>
  <c r="L53" i="45" s="1"/>
  <c r="K51" i="45"/>
  <c r="J51" i="45"/>
  <c r="J53" i="45" s="1"/>
  <c r="I51" i="45"/>
  <c r="I53" i="45" s="1"/>
  <c r="H51" i="45"/>
  <c r="H53" i="45" s="1"/>
  <c r="G51" i="45"/>
  <c r="G53" i="45" s="1"/>
  <c r="F51" i="45"/>
  <c r="F53" i="45" s="1"/>
  <c r="E51" i="45"/>
  <c r="E53" i="45" s="1"/>
  <c r="D51" i="45"/>
  <c r="D53" i="45" s="1"/>
  <c r="B51" i="45"/>
  <c r="B53" i="45" s="1"/>
  <c r="Z47" i="45"/>
  <c r="B47" i="45"/>
  <c r="B58" i="45" s="1"/>
  <c r="B46" i="45"/>
  <c r="B57" i="45" s="1"/>
  <c r="Z45" i="45"/>
  <c r="B45" i="45"/>
  <c r="B56" i="45" s="1"/>
  <c r="Z44" i="45"/>
  <c r="B44" i="45"/>
  <c r="B55" i="45" s="1"/>
  <c r="Z43" i="45"/>
  <c r="B43" i="45"/>
  <c r="B54" i="45" s="1"/>
  <c r="B59" i="45" s="1"/>
  <c r="Y39" i="45"/>
  <c r="V39" i="45"/>
  <c r="U39" i="45"/>
  <c r="T39" i="45"/>
  <c r="S39" i="45"/>
  <c r="R39" i="45"/>
  <c r="Q39" i="45"/>
  <c r="P39" i="45"/>
  <c r="O39" i="45"/>
  <c r="N39" i="45"/>
  <c r="M39" i="45"/>
  <c r="L39" i="45"/>
  <c r="J39" i="45"/>
  <c r="I39" i="45"/>
  <c r="H39" i="45"/>
  <c r="G39" i="45"/>
  <c r="F39" i="45"/>
  <c r="E39" i="45"/>
  <c r="D39" i="45"/>
  <c r="Y37" i="45"/>
  <c r="V37" i="45"/>
  <c r="U37" i="45"/>
  <c r="T37" i="45"/>
  <c r="S37" i="45"/>
  <c r="R37" i="45"/>
  <c r="Q37" i="45"/>
  <c r="P37" i="45"/>
  <c r="O37" i="45"/>
  <c r="N37" i="45"/>
  <c r="M37" i="45"/>
  <c r="L37" i="45"/>
  <c r="J37" i="45"/>
  <c r="I37" i="45"/>
  <c r="H37" i="45"/>
  <c r="G37" i="45"/>
  <c r="F37" i="45"/>
  <c r="E37" i="45"/>
  <c r="D37" i="45"/>
  <c r="Y36" i="45"/>
  <c r="V36" i="45"/>
  <c r="U36" i="45"/>
  <c r="T36" i="45"/>
  <c r="S36" i="45"/>
  <c r="R36" i="45"/>
  <c r="Q36" i="45"/>
  <c r="P36" i="45"/>
  <c r="O36" i="45"/>
  <c r="N36" i="45"/>
  <c r="M36" i="45"/>
  <c r="L36" i="45"/>
  <c r="J36" i="45"/>
  <c r="I36" i="45"/>
  <c r="H36" i="45"/>
  <c r="G36" i="45"/>
  <c r="F36" i="45"/>
  <c r="E36" i="45"/>
  <c r="D36" i="45"/>
  <c r="Y35" i="45"/>
  <c r="V35" i="45"/>
  <c r="U35" i="45"/>
  <c r="T35" i="45"/>
  <c r="S35" i="45"/>
  <c r="R35" i="45"/>
  <c r="Q35" i="45"/>
  <c r="P35" i="45"/>
  <c r="O35" i="45"/>
  <c r="N35" i="45"/>
  <c r="M35" i="45"/>
  <c r="L35" i="45"/>
  <c r="J35" i="45"/>
  <c r="I35" i="45"/>
  <c r="H35" i="45"/>
  <c r="G35" i="45"/>
  <c r="F35" i="45"/>
  <c r="E35" i="45"/>
  <c r="D35" i="45"/>
  <c r="Y34" i="45"/>
  <c r="V34" i="45"/>
  <c r="U34" i="45"/>
  <c r="T34" i="45"/>
  <c r="S34" i="45"/>
  <c r="R34" i="45"/>
  <c r="Q34" i="45"/>
  <c r="P34" i="45"/>
  <c r="O34" i="45"/>
  <c r="N34" i="45"/>
  <c r="M34" i="45"/>
  <c r="L34" i="45"/>
  <c r="J34" i="45"/>
  <c r="I34" i="45"/>
  <c r="H34" i="45"/>
  <c r="G34" i="45"/>
  <c r="F34" i="45"/>
  <c r="E34" i="45"/>
  <c r="D34" i="45"/>
  <c r="B33" i="45"/>
  <c r="B21" i="45"/>
  <c r="B8" i="45"/>
  <c r="Y7" i="45"/>
  <c r="X7" i="45"/>
  <c r="W7" i="45"/>
  <c r="V7" i="45"/>
  <c r="U7" i="45"/>
  <c r="T7" i="45"/>
  <c r="S7" i="45"/>
  <c r="R7" i="45"/>
  <c r="Q7" i="45"/>
  <c r="P7" i="45"/>
  <c r="O7" i="45"/>
  <c r="N7" i="45"/>
  <c r="M7" i="45"/>
  <c r="L7" i="45"/>
  <c r="K7" i="45"/>
  <c r="J7" i="45"/>
  <c r="I7" i="45"/>
  <c r="H7" i="45"/>
  <c r="G7" i="45"/>
  <c r="F7" i="45"/>
  <c r="E7" i="45"/>
  <c r="D7" i="45"/>
  <c r="Z7" i="45" s="1"/>
  <c r="Y4" i="45"/>
  <c r="V4" i="45"/>
  <c r="G14" i="62" l="1"/>
  <c r="G6" i="62"/>
  <c r="G6" i="61" s="1"/>
  <c r="G13" i="62"/>
  <c r="G5" i="62"/>
  <c r="G12" i="62"/>
  <c r="G12" i="61" s="1"/>
  <c r="G4" i="62"/>
  <c r="G11" i="62"/>
  <c r="G11" i="61" s="1"/>
  <c r="G17" i="62"/>
  <c r="G10" i="62"/>
  <c r="G10" i="61" s="1"/>
  <c r="G9" i="62"/>
  <c r="G9" i="61" s="1"/>
  <c r="G8" i="62"/>
  <c r="G15" i="62"/>
  <c r="G7" i="62"/>
  <c r="G7" i="61" s="1"/>
  <c r="AA16" i="62"/>
  <c r="AA4" i="61"/>
  <c r="Z4" i="61"/>
  <c r="Z16" i="62"/>
  <c r="K16" i="62"/>
  <c r="K4" i="61"/>
  <c r="S60" i="45"/>
  <c r="H60" i="45"/>
  <c r="P60" i="45"/>
  <c r="X60" i="45"/>
  <c r="I77" i="59"/>
  <c r="T77" i="59"/>
  <c r="D77" i="59"/>
  <c r="E77" i="59"/>
  <c r="V77" i="59"/>
  <c r="U77" i="59"/>
  <c r="F77" i="59"/>
  <c r="Q77" i="59"/>
  <c r="W77" i="59"/>
  <c r="O77" i="59"/>
  <c r="M77" i="59"/>
  <c r="K77" i="59"/>
  <c r="J77" i="59"/>
  <c r="Y77" i="59"/>
  <c r="S77" i="59"/>
  <c r="X77" i="59"/>
  <c r="H77" i="59"/>
  <c r="N77" i="59"/>
  <c r="G77" i="59"/>
  <c r="L77" i="59"/>
  <c r="R77" i="59"/>
  <c r="P77" i="59"/>
  <c r="D66" i="58"/>
  <c r="E71" i="59"/>
  <c r="E74" i="59"/>
  <c r="E72" i="59"/>
  <c r="G74" i="59"/>
  <c r="G70" i="59"/>
  <c r="G73" i="59"/>
  <c r="J74" i="59"/>
  <c r="J72" i="59"/>
  <c r="J70" i="59"/>
  <c r="L74" i="59"/>
  <c r="L72" i="59"/>
  <c r="L70" i="59"/>
  <c r="N74" i="59"/>
  <c r="N72" i="59"/>
  <c r="N70" i="59"/>
  <c r="P74" i="59"/>
  <c r="P72" i="59"/>
  <c r="P70" i="59"/>
  <c r="R74" i="59"/>
  <c r="R72" i="59"/>
  <c r="R70" i="59"/>
  <c r="T74" i="59"/>
  <c r="T72" i="59"/>
  <c r="T70" i="59"/>
  <c r="V74" i="59"/>
  <c r="V72" i="59"/>
  <c r="V70" i="59"/>
  <c r="H74" i="59"/>
  <c r="H72" i="59"/>
  <c r="H70" i="59"/>
  <c r="X74" i="59"/>
  <c r="X72" i="59"/>
  <c r="X70" i="59"/>
  <c r="D74" i="59"/>
  <c r="D72" i="59"/>
  <c r="D70" i="59"/>
  <c r="F74" i="59"/>
  <c r="F72" i="59"/>
  <c r="F70" i="59"/>
  <c r="I71" i="59"/>
  <c r="I72" i="59"/>
  <c r="I70" i="59"/>
  <c r="K74" i="59"/>
  <c r="K70" i="59"/>
  <c r="K69" i="59"/>
  <c r="M71" i="59"/>
  <c r="M74" i="59"/>
  <c r="M72" i="59"/>
  <c r="O74" i="59"/>
  <c r="O70" i="59"/>
  <c r="O73" i="59"/>
  <c r="Q71" i="59"/>
  <c r="Q72" i="59"/>
  <c r="Q70" i="59"/>
  <c r="S74" i="59"/>
  <c r="S70" i="59"/>
  <c r="S69" i="59"/>
  <c r="U71" i="59"/>
  <c r="U74" i="59"/>
  <c r="U72" i="59"/>
  <c r="Y73" i="59"/>
  <c r="Y69" i="59"/>
  <c r="Y74" i="59"/>
  <c r="W72" i="59"/>
  <c r="W71" i="59"/>
  <c r="W69" i="59"/>
  <c r="E73" i="59"/>
  <c r="E69" i="59"/>
  <c r="E70" i="59"/>
  <c r="G72" i="59"/>
  <c r="G71" i="59"/>
  <c r="G69" i="59"/>
  <c r="J73" i="59"/>
  <c r="J71" i="59"/>
  <c r="J69" i="59"/>
  <c r="L73" i="59"/>
  <c r="L71" i="59"/>
  <c r="L69" i="59"/>
  <c r="N73" i="59"/>
  <c r="N71" i="59"/>
  <c r="N69" i="59"/>
  <c r="P73" i="59"/>
  <c r="P71" i="59"/>
  <c r="P69" i="59"/>
  <c r="R73" i="59"/>
  <c r="R71" i="59"/>
  <c r="R69" i="59"/>
  <c r="T73" i="59"/>
  <c r="T71" i="59"/>
  <c r="T69" i="59"/>
  <c r="V73" i="59"/>
  <c r="V71" i="59"/>
  <c r="V69" i="59"/>
  <c r="H73" i="59"/>
  <c r="H71" i="59"/>
  <c r="H69" i="59"/>
  <c r="X73" i="59"/>
  <c r="X71" i="59"/>
  <c r="X69" i="59"/>
  <c r="D73" i="59"/>
  <c r="D71" i="59"/>
  <c r="D69" i="59"/>
  <c r="F73" i="59"/>
  <c r="F71" i="59"/>
  <c r="F69" i="59"/>
  <c r="I73" i="59"/>
  <c r="I69" i="59"/>
  <c r="I74" i="59"/>
  <c r="K72" i="59"/>
  <c r="K73" i="59"/>
  <c r="K71" i="59"/>
  <c r="M73" i="59"/>
  <c r="M69" i="59"/>
  <c r="M70" i="59"/>
  <c r="O72" i="59"/>
  <c r="O71" i="59"/>
  <c r="O69" i="59"/>
  <c r="Q73" i="59"/>
  <c r="Q69" i="59"/>
  <c r="Q74" i="59"/>
  <c r="S72" i="59"/>
  <c r="S73" i="59"/>
  <c r="S71" i="59"/>
  <c r="U73" i="59"/>
  <c r="U69" i="59"/>
  <c r="U70" i="59"/>
  <c r="Y71" i="59"/>
  <c r="Y72" i="59"/>
  <c r="Y70" i="59"/>
  <c r="W74" i="59"/>
  <c r="W73" i="59"/>
  <c r="W70" i="59"/>
  <c r="D53" i="59"/>
  <c r="D49" i="59"/>
  <c r="D40" i="59"/>
  <c r="D31" i="59"/>
  <c r="D36" i="59"/>
  <c r="D26" i="59"/>
  <c r="D18" i="59"/>
  <c r="D25" i="59"/>
  <c r="D17" i="59"/>
  <c r="D19" i="59"/>
  <c r="D20" i="59"/>
  <c r="D39" i="59"/>
  <c r="D42" i="59"/>
  <c r="D51" i="59"/>
  <c r="D44" i="59"/>
  <c r="D35" i="59"/>
  <c r="D41" i="59"/>
  <c r="D32" i="59"/>
  <c r="D22" i="59"/>
  <c r="D30" i="59"/>
  <c r="D21" i="59"/>
  <c r="D28" i="59"/>
  <c r="D29" i="59"/>
  <c r="D33" i="59"/>
  <c r="D50" i="59"/>
  <c r="D16" i="59"/>
  <c r="D52" i="59"/>
  <c r="D23" i="59"/>
  <c r="D24" i="59"/>
  <c r="D43" i="59"/>
  <c r="D48" i="59"/>
  <c r="D15" i="59"/>
  <c r="D34" i="59"/>
  <c r="D38" i="59"/>
  <c r="J60" i="45"/>
  <c r="R60" i="45"/>
  <c r="T60" i="45"/>
  <c r="B40" i="45"/>
  <c r="M60" i="45"/>
  <c r="N60" i="45"/>
  <c r="M66" i="60"/>
  <c r="G66" i="60"/>
  <c r="B55" i="59"/>
  <c r="Z51" i="45"/>
  <c r="Z53" i="45" s="1"/>
  <c r="Z60" i="45" s="1"/>
  <c r="E60" i="45"/>
  <c r="B60" i="45"/>
  <c r="Z39" i="45"/>
  <c r="F60" i="45"/>
  <c r="Z36" i="45"/>
  <c r="Z57" i="45"/>
  <c r="Z56" i="45"/>
  <c r="Z34" i="45"/>
  <c r="Z37" i="45"/>
  <c r="G60" i="45"/>
  <c r="O60" i="45"/>
  <c r="W60" i="45"/>
  <c r="Z35" i="45"/>
  <c r="I60" i="45"/>
  <c r="Q60" i="45"/>
  <c r="Y60" i="45"/>
  <c r="L60" i="45"/>
  <c r="U60" i="45"/>
  <c r="V60" i="45"/>
  <c r="D59" i="45"/>
  <c r="D60" i="45" s="1"/>
  <c r="G15" i="61" l="1"/>
  <c r="G5" i="61"/>
  <c r="G14" i="61"/>
  <c r="G8" i="61"/>
  <c r="G16" i="62"/>
  <c r="G18" i="62" s="1"/>
  <c r="G4" i="61"/>
  <c r="G17" i="61"/>
  <c r="G13" i="61"/>
  <c r="Z18" i="62"/>
  <c r="Z18" i="61" s="1"/>
  <c r="Z16" i="61"/>
  <c r="K18" i="62"/>
  <c r="K18" i="61" s="1"/>
  <c r="K16" i="61"/>
  <c r="AA18" i="62"/>
  <c r="AA18" i="61" s="1"/>
  <c r="AA16" i="61"/>
  <c r="M81" i="59"/>
  <c r="M96" i="59" s="1"/>
  <c r="F81" i="59"/>
  <c r="F96" i="59" s="1"/>
  <c r="N81" i="59"/>
  <c r="Z77" i="59"/>
  <c r="D81" i="59"/>
  <c r="D96" i="59" s="1"/>
  <c r="L81" i="59"/>
  <c r="L96" i="59" s="1"/>
  <c r="G81" i="59"/>
  <c r="G96" i="59" s="1"/>
  <c r="S81" i="59"/>
  <c r="S96" i="59" s="1"/>
  <c r="P81" i="59"/>
  <c r="P96" i="59" s="1"/>
  <c r="O81" i="59"/>
  <c r="O96" i="59" s="1"/>
  <c r="V81" i="59"/>
  <c r="V96" i="59" s="1"/>
  <c r="K81" i="59"/>
  <c r="K96" i="59" s="1"/>
  <c r="H81" i="59"/>
  <c r="H96" i="59" s="1"/>
  <c r="Q81" i="59"/>
  <c r="Q96" i="59" s="1"/>
  <c r="R81" i="59"/>
  <c r="R96" i="59" s="1"/>
  <c r="E81" i="59"/>
  <c r="E96" i="59" s="1"/>
  <c r="U81" i="59"/>
  <c r="U96" i="59" s="1"/>
  <c r="I81" i="59"/>
  <c r="I96" i="59" s="1"/>
  <c r="X81" i="59"/>
  <c r="X96" i="59" s="1"/>
  <c r="J81" i="59"/>
  <c r="J96" i="59" s="1"/>
  <c r="Y81" i="59"/>
  <c r="Y96" i="59" s="1"/>
  <c r="T81" i="59"/>
  <c r="T96" i="59" s="1"/>
  <c r="W81" i="59"/>
  <c r="W96" i="59" s="1"/>
  <c r="Z43" i="59"/>
  <c r="Z50" i="59"/>
  <c r="Z41" i="59"/>
  <c r="Z39" i="59"/>
  <c r="Z40" i="59"/>
  <c r="Z52" i="59"/>
  <c r="Z51" i="59"/>
  <c r="Z42" i="59"/>
  <c r="Z49" i="59"/>
  <c r="Z20" i="59"/>
  <c r="Z18" i="59"/>
  <c r="Z21" i="59"/>
  <c r="Z69" i="59"/>
  <c r="Z17" i="59"/>
  <c r="Z70" i="59"/>
  <c r="Z72" i="59"/>
  <c r="Z44" i="59"/>
  <c r="Z31" i="59"/>
  <c r="Z24" i="59"/>
  <c r="Z32" i="59"/>
  <c r="Z29" i="59"/>
  <c r="Z22" i="59"/>
  <c r="Z30" i="59"/>
  <c r="Z38" i="59"/>
  <c r="R54" i="59"/>
  <c r="R61" i="59" s="1"/>
  <c r="J54" i="59"/>
  <c r="J61" i="59" s="1"/>
  <c r="T54" i="59"/>
  <c r="T61" i="59" s="1"/>
  <c r="L54" i="59"/>
  <c r="L61" i="59" s="1"/>
  <c r="S54" i="59"/>
  <c r="S61" i="59" s="1"/>
  <c r="K54" i="59"/>
  <c r="K61" i="59" s="1"/>
  <c r="U54" i="59"/>
  <c r="U61" i="59" s="1"/>
  <c r="M54" i="59"/>
  <c r="M61" i="59" s="1"/>
  <c r="E54" i="59"/>
  <c r="E61" i="59" s="1"/>
  <c r="Z73" i="59"/>
  <c r="Z53" i="59"/>
  <c r="Z23" i="59"/>
  <c r="Z26" i="59"/>
  <c r="Z71" i="59"/>
  <c r="Z35" i="59"/>
  <c r="Z36" i="59"/>
  <c r="D54" i="59"/>
  <c r="D61" i="59" s="1"/>
  <c r="Z15" i="59"/>
  <c r="V54" i="59"/>
  <c r="V61" i="59" s="1"/>
  <c r="N54" i="59"/>
  <c r="N61" i="59" s="1"/>
  <c r="F54" i="59"/>
  <c r="F61" i="59" s="1"/>
  <c r="X54" i="59"/>
  <c r="X61" i="59" s="1"/>
  <c r="P54" i="59"/>
  <c r="P61" i="59" s="1"/>
  <c r="H54" i="59"/>
  <c r="H61" i="59" s="1"/>
  <c r="W54" i="59"/>
  <c r="W61" i="59" s="1"/>
  <c r="O54" i="59"/>
  <c r="O61" i="59" s="1"/>
  <c r="G54" i="59"/>
  <c r="G61" i="59" s="1"/>
  <c r="N96" i="59"/>
  <c r="Y54" i="59"/>
  <c r="Y61" i="59" s="1"/>
  <c r="Q54" i="59"/>
  <c r="Q61" i="59" s="1"/>
  <c r="I54" i="59"/>
  <c r="I61" i="59" s="1"/>
  <c r="Z74" i="59"/>
  <c r="Z48" i="59"/>
  <c r="Z33" i="59"/>
  <c r="Z34" i="59"/>
  <c r="Z16" i="59"/>
  <c r="Z25" i="59"/>
  <c r="Z28" i="59"/>
  <c r="Z19" i="59"/>
  <c r="B27" i="32"/>
  <c r="B14" i="32"/>
  <c r="W104" i="32"/>
  <c r="X104" i="32"/>
  <c r="K104" i="32"/>
  <c r="K101" i="32"/>
  <c r="W102" i="32"/>
  <c r="X102" i="32"/>
  <c r="K102" i="32"/>
  <c r="W101" i="32"/>
  <c r="X101" i="32"/>
  <c r="Y101" i="32"/>
  <c r="X66" i="32"/>
  <c r="W13" i="32"/>
  <c r="X13" i="32"/>
  <c r="K13" i="32"/>
  <c r="G18" i="61" l="1"/>
  <c r="G16" i="61"/>
  <c r="Z96" i="59"/>
  <c r="Z81" i="59"/>
  <c r="I99" i="59"/>
  <c r="I106" i="59" s="1"/>
  <c r="Y99" i="59"/>
  <c r="Y106" i="59" s="1"/>
  <c r="G99" i="59"/>
  <c r="G106" i="59" s="1"/>
  <c r="W99" i="59"/>
  <c r="W106" i="59" s="1"/>
  <c r="P99" i="59"/>
  <c r="P106" i="59" s="1"/>
  <c r="N99" i="59"/>
  <c r="N106" i="59" s="1"/>
  <c r="Z54" i="59"/>
  <c r="M99" i="59"/>
  <c r="M106" i="59" s="1"/>
  <c r="K99" i="59"/>
  <c r="K106" i="59" s="1"/>
  <c r="L99" i="59"/>
  <c r="L106" i="59" s="1"/>
  <c r="J99" i="59"/>
  <c r="J106" i="59" s="1"/>
  <c r="Q99" i="59"/>
  <c r="Q106" i="59" s="1"/>
  <c r="O99" i="59"/>
  <c r="O106" i="59" s="1"/>
  <c r="H99" i="59"/>
  <c r="H106" i="59" s="1"/>
  <c r="X99" i="59"/>
  <c r="X106" i="59" s="1"/>
  <c r="F99" i="59"/>
  <c r="F106" i="59" s="1"/>
  <c r="V99" i="59"/>
  <c r="V106" i="59" s="1"/>
  <c r="D99" i="59"/>
  <c r="E99" i="59"/>
  <c r="E106" i="59" s="1"/>
  <c r="U99" i="59"/>
  <c r="U106" i="59" s="1"/>
  <c r="S99" i="59"/>
  <c r="S106" i="59" s="1"/>
  <c r="T99" i="59"/>
  <c r="T106" i="59" s="1"/>
  <c r="R99" i="59"/>
  <c r="R106" i="59" s="1"/>
  <c r="W67" i="32"/>
  <c r="X67" i="32"/>
  <c r="K67" i="32"/>
  <c r="D102" i="32"/>
  <c r="F102" i="32"/>
  <c r="G102" i="32"/>
  <c r="H102" i="32"/>
  <c r="I102" i="32"/>
  <c r="J102" i="32"/>
  <c r="L102" i="32"/>
  <c r="M102" i="32"/>
  <c r="N102" i="32"/>
  <c r="O102" i="32"/>
  <c r="P102" i="32"/>
  <c r="Q102" i="32"/>
  <c r="R102" i="32"/>
  <c r="S102" i="32"/>
  <c r="T102" i="32"/>
  <c r="U102" i="32"/>
  <c r="V102" i="32"/>
  <c r="Y102" i="32"/>
  <c r="Z61" i="59" l="1"/>
  <c r="D106" i="59"/>
  <c r="Z99" i="59"/>
  <c r="Z106" i="59" s="1"/>
  <c r="AA106" i="59" s="1"/>
  <c r="Y104" i="32"/>
  <c r="V104" i="32"/>
  <c r="U104" i="32"/>
  <c r="T104" i="32"/>
  <c r="S104" i="32"/>
  <c r="R104" i="32"/>
  <c r="Q104" i="32"/>
  <c r="P104" i="32"/>
  <c r="O104" i="32"/>
  <c r="N104" i="32"/>
  <c r="M104" i="32"/>
  <c r="L104" i="32"/>
  <c r="J104" i="32"/>
  <c r="I104" i="32"/>
  <c r="H104" i="32"/>
  <c r="G104" i="32"/>
  <c r="F104" i="32"/>
  <c r="E104" i="32"/>
  <c r="D104" i="32"/>
  <c r="V101" i="32" l="1"/>
  <c r="U101" i="32"/>
  <c r="T101" i="32"/>
  <c r="S101" i="32"/>
  <c r="R101" i="32"/>
  <c r="Q101" i="32"/>
  <c r="P101" i="32"/>
  <c r="O101" i="32"/>
  <c r="N101" i="32"/>
  <c r="M101" i="32"/>
  <c r="L101" i="32"/>
  <c r="J101" i="32"/>
  <c r="I101" i="32"/>
  <c r="H101" i="32"/>
  <c r="G101" i="32"/>
  <c r="F101" i="32"/>
  <c r="E101" i="32"/>
  <c r="D101" i="32"/>
  <c r="B47" i="32" l="1"/>
  <c r="B94" i="32" l="1"/>
  <c r="B94" i="60" s="1"/>
  <c r="B147" i="60" s="1"/>
  <c r="B86" i="32"/>
  <c r="B85" i="60"/>
  <c r="B141" i="60" s="1"/>
  <c r="B59" i="32"/>
  <c r="B58" i="32"/>
  <c r="B37" i="32"/>
  <c r="B102" i="32" l="1"/>
  <c r="B104" i="32"/>
  <c r="B101" i="32"/>
  <c r="H29" i="31"/>
  <c r="B142" i="60" l="1"/>
  <c r="J34" i="31"/>
  <c r="Z94" i="32" l="1"/>
  <c r="Z86" i="32"/>
  <c r="Z85" i="32"/>
  <c r="A67" i="32"/>
  <c r="Z59" i="32"/>
  <c r="Z58" i="32"/>
  <c r="Y13" i="32"/>
  <c r="V13" i="32"/>
  <c r="U13" i="32"/>
  <c r="T13" i="32"/>
  <c r="S13" i="32"/>
  <c r="R13" i="32"/>
  <c r="Q13" i="32"/>
  <c r="P13" i="32"/>
  <c r="O13" i="32"/>
  <c r="N13" i="32"/>
  <c r="M13" i="32"/>
  <c r="L13" i="32"/>
  <c r="J13" i="32"/>
  <c r="I13" i="32"/>
  <c r="H13" i="32"/>
  <c r="G13" i="32"/>
  <c r="F13" i="32"/>
  <c r="E13" i="32"/>
  <c r="D13" i="32"/>
  <c r="G34" i="31"/>
  <c r="E34" i="31"/>
  <c r="H33" i="31"/>
  <c r="H30" i="31"/>
  <c r="H28" i="31"/>
  <c r="H27" i="31"/>
  <c r="H26" i="31"/>
  <c r="H25" i="31"/>
  <c r="H24" i="31"/>
  <c r="H23" i="31"/>
  <c r="H22" i="31"/>
  <c r="H21" i="31"/>
  <c r="H20" i="31"/>
  <c r="H19" i="31"/>
  <c r="H18" i="31"/>
  <c r="H17" i="31"/>
  <c r="H15" i="31"/>
  <c r="H14" i="31"/>
  <c r="H13" i="31"/>
  <c r="Y67" i="32" l="1"/>
  <c r="L15" i="31"/>
  <c r="L14" i="31"/>
  <c r="L17" i="31"/>
  <c r="L19" i="31"/>
  <c r="L21" i="31"/>
  <c r="L23" i="31"/>
  <c r="O12" i="32" s="1"/>
  <c r="R24" i="62" s="1"/>
  <c r="R25" i="62" s="1"/>
  <c r="L25" i="31"/>
  <c r="L27" i="31"/>
  <c r="L28" i="31"/>
  <c r="L30" i="31"/>
  <c r="L13" i="31"/>
  <c r="L18" i="31"/>
  <c r="L20" i="31"/>
  <c r="L22" i="31"/>
  <c r="L24" i="31"/>
  <c r="L26" i="31"/>
  <c r="L29" i="31"/>
  <c r="L33" i="31"/>
  <c r="H34" i="31"/>
  <c r="Z101" i="32"/>
  <c r="Z104" i="32"/>
  <c r="Z102" i="32"/>
  <c r="B54" i="32"/>
  <c r="D67" i="32"/>
  <c r="F67" i="32"/>
  <c r="H67" i="32"/>
  <c r="J67" i="32"/>
  <c r="M67" i="32"/>
  <c r="O67" i="32"/>
  <c r="Q67" i="32"/>
  <c r="S67" i="32"/>
  <c r="T67" i="32"/>
  <c r="V67" i="32"/>
  <c r="Z13" i="32"/>
  <c r="E67" i="32"/>
  <c r="G67" i="32"/>
  <c r="I67" i="32"/>
  <c r="L67" i="32"/>
  <c r="N67" i="32"/>
  <c r="P67" i="32"/>
  <c r="R67" i="32"/>
  <c r="U67" i="32"/>
  <c r="R13" i="62" l="1"/>
  <c r="R13" i="61" s="1"/>
  <c r="R9" i="62"/>
  <c r="R9" i="61" s="1"/>
  <c r="R5" i="62"/>
  <c r="R5" i="61" s="1"/>
  <c r="R8" i="62"/>
  <c r="R8" i="61" s="1"/>
  <c r="R4" i="62"/>
  <c r="R14" i="62"/>
  <c r="R14" i="61" s="1"/>
  <c r="R10" i="62"/>
  <c r="R10" i="61" s="1"/>
  <c r="R6" i="62"/>
  <c r="R6" i="61" s="1"/>
  <c r="R17" i="62"/>
  <c r="R17" i="61" s="1"/>
  <c r="R12" i="62"/>
  <c r="R12" i="61" s="1"/>
  <c r="R15" i="62"/>
  <c r="R15" i="61" s="1"/>
  <c r="R11" i="62"/>
  <c r="R11" i="61" s="1"/>
  <c r="R7" i="62"/>
  <c r="R7" i="61" s="1"/>
  <c r="O66" i="32"/>
  <c r="E12" i="32"/>
  <c r="H24" i="62" s="1"/>
  <c r="K12" i="32"/>
  <c r="N24" i="62" s="1"/>
  <c r="N25" i="62" s="1"/>
  <c r="Y12" i="32"/>
  <c r="V12" i="32"/>
  <c r="Y24" i="62" s="1"/>
  <c r="Y25" i="62" s="1"/>
  <c r="H66" i="32"/>
  <c r="I12" i="32"/>
  <c r="L24" i="62" s="1"/>
  <c r="L25" i="62" s="1"/>
  <c r="T12" i="32"/>
  <c r="W24" i="62" s="1"/>
  <c r="W25" i="62" s="1"/>
  <c r="F12" i="32"/>
  <c r="I24" i="62" s="1"/>
  <c r="I25" i="62" s="1"/>
  <c r="M12" i="32"/>
  <c r="P24" i="62" s="1"/>
  <c r="P25" i="62" s="1"/>
  <c r="S12" i="32"/>
  <c r="V24" i="62" s="1"/>
  <c r="V25" i="62" s="1"/>
  <c r="G12" i="32"/>
  <c r="J24" i="62" s="1"/>
  <c r="J25" i="62" s="1"/>
  <c r="Q12" i="32"/>
  <c r="T24" i="62" s="1"/>
  <c r="T25" i="62" s="1"/>
  <c r="J12" i="32"/>
  <c r="M24" i="62" s="1"/>
  <c r="M25" i="62" s="1"/>
  <c r="B99" i="32"/>
  <c r="W66" i="32"/>
  <c r="R12" i="32"/>
  <c r="U24" i="62" s="1"/>
  <c r="U25" i="62" s="1"/>
  <c r="P12" i="32"/>
  <c r="S24" i="62" s="1"/>
  <c r="S25" i="62" s="1"/>
  <c r="N12" i="32"/>
  <c r="Q24" i="62" s="1"/>
  <c r="Q25" i="62" s="1"/>
  <c r="L12" i="32"/>
  <c r="O24" i="62" s="1"/>
  <c r="O25" i="62" s="1"/>
  <c r="U12" i="32"/>
  <c r="X24" i="62" s="1"/>
  <c r="X25" i="62" s="1"/>
  <c r="L34" i="31"/>
  <c r="Z67" i="32"/>
  <c r="P17" i="62" l="1"/>
  <c r="P17" i="61" s="1"/>
  <c r="P12" i="62"/>
  <c r="P12" i="61" s="1"/>
  <c r="P8" i="62"/>
  <c r="P8" i="61" s="1"/>
  <c r="P4" i="62"/>
  <c r="P13" i="62"/>
  <c r="P13" i="61" s="1"/>
  <c r="P9" i="62"/>
  <c r="P9" i="61" s="1"/>
  <c r="P5" i="62"/>
  <c r="P5" i="61" s="1"/>
  <c r="P15" i="62"/>
  <c r="P15" i="61" s="1"/>
  <c r="P11" i="62"/>
  <c r="P11" i="61" s="1"/>
  <c r="P14" i="62"/>
  <c r="P14" i="61" s="1"/>
  <c r="P10" i="62"/>
  <c r="P10" i="61" s="1"/>
  <c r="P6" i="62"/>
  <c r="P6" i="61" s="1"/>
  <c r="P7" i="62"/>
  <c r="P7" i="61" s="1"/>
  <c r="O17" i="62"/>
  <c r="O17" i="61" s="1"/>
  <c r="O12" i="62"/>
  <c r="O12" i="61" s="1"/>
  <c r="O8" i="62"/>
  <c r="O8" i="61" s="1"/>
  <c r="O4" i="62"/>
  <c r="O11" i="62"/>
  <c r="O11" i="61" s="1"/>
  <c r="O7" i="62"/>
  <c r="O7" i="61" s="1"/>
  <c r="O15" i="62"/>
  <c r="O15" i="61" s="1"/>
  <c r="O13" i="62"/>
  <c r="O13" i="61" s="1"/>
  <c r="O9" i="62"/>
  <c r="O9" i="61" s="1"/>
  <c r="O5" i="62"/>
  <c r="O5" i="61" s="1"/>
  <c r="O14" i="62"/>
  <c r="O14" i="61" s="1"/>
  <c r="O10" i="62"/>
  <c r="O10" i="61" s="1"/>
  <c r="O6" i="62"/>
  <c r="O6" i="61" s="1"/>
  <c r="V14" i="62"/>
  <c r="V14" i="61" s="1"/>
  <c r="V10" i="62"/>
  <c r="V10" i="61" s="1"/>
  <c r="V6" i="62"/>
  <c r="V6" i="61" s="1"/>
  <c r="V5" i="62"/>
  <c r="V5" i="61" s="1"/>
  <c r="V15" i="62"/>
  <c r="V15" i="61" s="1"/>
  <c r="V11" i="62"/>
  <c r="V11" i="61" s="1"/>
  <c r="V7" i="62"/>
  <c r="V7" i="61" s="1"/>
  <c r="V17" i="62"/>
  <c r="V17" i="61" s="1"/>
  <c r="V12" i="62"/>
  <c r="V12" i="61" s="1"/>
  <c r="V8" i="62"/>
  <c r="V8" i="61" s="1"/>
  <c r="V4" i="62"/>
  <c r="V9" i="62"/>
  <c r="V9" i="61" s="1"/>
  <c r="V13" i="62"/>
  <c r="V13" i="61" s="1"/>
  <c r="X15" i="62"/>
  <c r="X15" i="61" s="1"/>
  <c r="X11" i="62"/>
  <c r="X11" i="61" s="1"/>
  <c r="X7" i="62"/>
  <c r="X7" i="61" s="1"/>
  <c r="X14" i="62"/>
  <c r="X14" i="61" s="1"/>
  <c r="X10" i="62"/>
  <c r="X10" i="61" s="1"/>
  <c r="X6" i="62"/>
  <c r="X6" i="61" s="1"/>
  <c r="X17" i="62"/>
  <c r="X17" i="61" s="1"/>
  <c r="X12" i="62"/>
  <c r="X12" i="61" s="1"/>
  <c r="X8" i="62"/>
  <c r="X8" i="61" s="1"/>
  <c r="X4" i="62"/>
  <c r="X13" i="62"/>
  <c r="X13" i="61" s="1"/>
  <c r="X9" i="62"/>
  <c r="X9" i="61" s="1"/>
  <c r="X5" i="62"/>
  <c r="X5" i="61" s="1"/>
  <c r="S8" i="62"/>
  <c r="S8" i="61" s="1"/>
  <c r="S13" i="62"/>
  <c r="S13" i="61" s="1"/>
  <c r="S9" i="62"/>
  <c r="S9" i="61" s="1"/>
  <c r="S5" i="62"/>
  <c r="S5" i="61" s="1"/>
  <c r="S14" i="62"/>
  <c r="S14" i="61" s="1"/>
  <c r="S10" i="62"/>
  <c r="S10" i="61" s="1"/>
  <c r="S6" i="62"/>
  <c r="S6" i="61" s="1"/>
  <c r="S15" i="62"/>
  <c r="S15" i="61" s="1"/>
  <c r="S11" i="62"/>
  <c r="S11" i="61" s="1"/>
  <c r="S7" i="62"/>
  <c r="S7" i="61" s="1"/>
  <c r="S12" i="62"/>
  <c r="S12" i="61" s="1"/>
  <c r="S4" i="62"/>
  <c r="S17" i="62"/>
  <c r="S17" i="61" s="1"/>
  <c r="R16" i="62"/>
  <c r="R4" i="61"/>
  <c r="I13" i="62"/>
  <c r="I13" i="61" s="1"/>
  <c r="I5" i="62"/>
  <c r="I5" i="61" s="1"/>
  <c r="I14" i="62"/>
  <c r="I14" i="61" s="1"/>
  <c r="I10" i="62"/>
  <c r="I10" i="61" s="1"/>
  <c r="I6" i="62"/>
  <c r="I6" i="61" s="1"/>
  <c r="I9" i="62"/>
  <c r="I9" i="61" s="1"/>
  <c r="I15" i="62"/>
  <c r="I15" i="61" s="1"/>
  <c r="I11" i="62"/>
  <c r="I11" i="61" s="1"/>
  <c r="I7" i="62"/>
  <c r="I7" i="61" s="1"/>
  <c r="I17" i="62"/>
  <c r="I17" i="61" s="1"/>
  <c r="I12" i="62"/>
  <c r="I12" i="61" s="1"/>
  <c r="I8" i="62"/>
  <c r="I8" i="61" s="1"/>
  <c r="I4" i="62"/>
  <c r="U14" i="62"/>
  <c r="U14" i="61" s="1"/>
  <c r="U10" i="62"/>
  <c r="U10" i="61" s="1"/>
  <c r="U6" i="62"/>
  <c r="U6" i="61" s="1"/>
  <c r="U9" i="62"/>
  <c r="U9" i="61" s="1"/>
  <c r="U15" i="62"/>
  <c r="U15" i="61" s="1"/>
  <c r="U11" i="62"/>
  <c r="U11" i="61" s="1"/>
  <c r="U7" i="62"/>
  <c r="U7" i="61" s="1"/>
  <c r="U13" i="62"/>
  <c r="U13" i="61" s="1"/>
  <c r="U5" i="62"/>
  <c r="U5" i="61" s="1"/>
  <c r="U17" i="62"/>
  <c r="U17" i="61" s="1"/>
  <c r="U12" i="62"/>
  <c r="U12" i="61" s="1"/>
  <c r="U8" i="62"/>
  <c r="U8" i="61" s="1"/>
  <c r="U4" i="62"/>
  <c r="M15" i="62"/>
  <c r="M15" i="61" s="1"/>
  <c r="M11" i="62"/>
  <c r="M11" i="61" s="1"/>
  <c r="M7" i="62"/>
  <c r="M7" i="61" s="1"/>
  <c r="M6" i="62"/>
  <c r="M6" i="61" s="1"/>
  <c r="M17" i="62"/>
  <c r="M17" i="61" s="1"/>
  <c r="M12" i="62"/>
  <c r="M12" i="61" s="1"/>
  <c r="M8" i="62"/>
  <c r="M8" i="61" s="1"/>
  <c r="M4" i="62"/>
  <c r="M10" i="62"/>
  <c r="M10" i="61" s="1"/>
  <c r="M13" i="62"/>
  <c r="M13" i="61" s="1"/>
  <c r="M9" i="62"/>
  <c r="M9" i="61" s="1"/>
  <c r="M5" i="62"/>
  <c r="M5" i="61" s="1"/>
  <c r="M14" i="62"/>
  <c r="M14" i="61" s="1"/>
  <c r="H25" i="62"/>
  <c r="AC24" i="62"/>
  <c r="W14" i="62"/>
  <c r="W14" i="61" s="1"/>
  <c r="W10" i="62"/>
  <c r="W10" i="61" s="1"/>
  <c r="W6" i="62"/>
  <c r="W6" i="61" s="1"/>
  <c r="W15" i="62"/>
  <c r="W15" i="61" s="1"/>
  <c r="W11" i="62"/>
  <c r="W11" i="61" s="1"/>
  <c r="W7" i="62"/>
  <c r="W7" i="61" s="1"/>
  <c r="W17" i="62"/>
  <c r="W17" i="61" s="1"/>
  <c r="W12" i="62"/>
  <c r="W12" i="61" s="1"/>
  <c r="W8" i="62"/>
  <c r="W8" i="61" s="1"/>
  <c r="W4" i="62"/>
  <c r="W13" i="62"/>
  <c r="W13" i="61" s="1"/>
  <c r="W9" i="62"/>
  <c r="W9" i="61" s="1"/>
  <c r="W5" i="62"/>
  <c r="W5" i="61" s="1"/>
  <c r="L10" i="62"/>
  <c r="L10" i="61" s="1"/>
  <c r="L15" i="62"/>
  <c r="L15" i="61" s="1"/>
  <c r="L11" i="62"/>
  <c r="L11" i="61" s="1"/>
  <c r="L7" i="62"/>
  <c r="L7" i="61" s="1"/>
  <c r="L17" i="62"/>
  <c r="L17" i="61" s="1"/>
  <c r="L12" i="62"/>
  <c r="L12" i="61" s="1"/>
  <c r="L8" i="62"/>
  <c r="L8" i="61" s="1"/>
  <c r="L4" i="62"/>
  <c r="L6" i="62"/>
  <c r="L6" i="61" s="1"/>
  <c r="L13" i="62"/>
  <c r="L13" i="61" s="1"/>
  <c r="L9" i="62"/>
  <c r="L9" i="61" s="1"/>
  <c r="L5" i="62"/>
  <c r="L5" i="61" s="1"/>
  <c r="L14" i="62"/>
  <c r="L14" i="61" s="1"/>
  <c r="Y15" i="62"/>
  <c r="Y15" i="61" s="1"/>
  <c r="Y11" i="62"/>
  <c r="Y11" i="61" s="1"/>
  <c r="Y7" i="62"/>
  <c r="Y7" i="61" s="1"/>
  <c r="Y17" i="62"/>
  <c r="Y17" i="61" s="1"/>
  <c r="Y12" i="62"/>
  <c r="Y12" i="61" s="1"/>
  <c r="Y8" i="62"/>
  <c r="Y8" i="61" s="1"/>
  <c r="Y4" i="62"/>
  <c r="Y13" i="62"/>
  <c r="Y13" i="61" s="1"/>
  <c r="Y9" i="62"/>
  <c r="Y9" i="61" s="1"/>
  <c r="Y5" i="62"/>
  <c r="Y5" i="61" s="1"/>
  <c r="Y10" i="62"/>
  <c r="Y10" i="61" s="1"/>
  <c r="Y14" i="62"/>
  <c r="Y14" i="61" s="1"/>
  <c r="Y6" i="62"/>
  <c r="Y6" i="61" s="1"/>
  <c r="T13" i="62"/>
  <c r="T13" i="61" s="1"/>
  <c r="T9" i="62"/>
  <c r="T9" i="61" s="1"/>
  <c r="T5" i="62"/>
  <c r="T5" i="61" s="1"/>
  <c r="T14" i="62"/>
  <c r="T14" i="61" s="1"/>
  <c r="T10" i="62"/>
  <c r="T10" i="61" s="1"/>
  <c r="T6" i="62"/>
  <c r="T6" i="61" s="1"/>
  <c r="T15" i="62"/>
  <c r="T15" i="61" s="1"/>
  <c r="T11" i="62"/>
  <c r="T11" i="61" s="1"/>
  <c r="T7" i="62"/>
  <c r="T7" i="61" s="1"/>
  <c r="T17" i="62"/>
  <c r="T17" i="61" s="1"/>
  <c r="T12" i="62"/>
  <c r="T12" i="61" s="1"/>
  <c r="T8" i="62"/>
  <c r="T8" i="61" s="1"/>
  <c r="T4" i="62"/>
  <c r="Q17" i="62"/>
  <c r="Q17" i="61" s="1"/>
  <c r="Q12" i="62"/>
  <c r="Q12" i="61" s="1"/>
  <c r="Q8" i="62"/>
  <c r="Q8" i="61" s="1"/>
  <c r="Q4" i="62"/>
  <c r="Q13" i="62"/>
  <c r="Q13" i="61" s="1"/>
  <c r="Q9" i="62"/>
  <c r="Q9" i="61" s="1"/>
  <c r="Q5" i="62"/>
  <c r="Q5" i="61" s="1"/>
  <c r="Q14" i="62"/>
  <c r="Q14" i="61" s="1"/>
  <c r="Q10" i="62"/>
  <c r="Q10" i="61" s="1"/>
  <c r="Q6" i="62"/>
  <c r="Q6" i="61" s="1"/>
  <c r="Q15" i="62"/>
  <c r="Q15" i="61" s="1"/>
  <c r="Q11" i="62"/>
  <c r="Q11" i="61" s="1"/>
  <c r="Q7" i="62"/>
  <c r="Q7" i="61" s="1"/>
  <c r="N15" i="62"/>
  <c r="N15" i="61" s="1"/>
  <c r="N11" i="62"/>
  <c r="N11" i="61" s="1"/>
  <c r="N7" i="62"/>
  <c r="N7" i="61" s="1"/>
  <c r="N17" i="62"/>
  <c r="N17" i="61" s="1"/>
  <c r="N12" i="62"/>
  <c r="N12" i="61" s="1"/>
  <c r="N8" i="62"/>
  <c r="N8" i="61" s="1"/>
  <c r="N4" i="62"/>
  <c r="N13" i="62"/>
  <c r="N13" i="61" s="1"/>
  <c r="N9" i="62"/>
  <c r="N9" i="61" s="1"/>
  <c r="N5" i="62"/>
  <c r="N5" i="61" s="1"/>
  <c r="N14" i="62"/>
  <c r="N14" i="61" s="1"/>
  <c r="N10" i="62"/>
  <c r="N10" i="61" s="1"/>
  <c r="N6" i="62"/>
  <c r="N6" i="61" s="1"/>
  <c r="J14" i="62"/>
  <c r="J14" i="61" s="1"/>
  <c r="J10" i="62"/>
  <c r="J10" i="61" s="1"/>
  <c r="J6" i="62"/>
  <c r="J6" i="61" s="1"/>
  <c r="J15" i="62"/>
  <c r="J15" i="61" s="1"/>
  <c r="J11" i="62"/>
  <c r="J11" i="61" s="1"/>
  <c r="J7" i="62"/>
  <c r="J7" i="61" s="1"/>
  <c r="J5" i="62"/>
  <c r="J5" i="61" s="1"/>
  <c r="J9" i="62"/>
  <c r="J9" i="61" s="1"/>
  <c r="J17" i="62"/>
  <c r="J17" i="61" s="1"/>
  <c r="J12" i="62"/>
  <c r="J12" i="61" s="1"/>
  <c r="J8" i="62"/>
  <c r="J8" i="61" s="1"/>
  <c r="J4" i="62"/>
  <c r="J13" i="62"/>
  <c r="J13" i="61" s="1"/>
  <c r="G66" i="32"/>
  <c r="M66" i="32"/>
  <c r="T66" i="32"/>
  <c r="Y66" i="32"/>
  <c r="J66" i="32"/>
  <c r="Q66" i="32"/>
  <c r="S66" i="32"/>
  <c r="F66" i="32"/>
  <c r="V66" i="32"/>
  <c r="K66" i="32"/>
  <c r="E6" i="45"/>
  <c r="N66" i="56"/>
  <c r="I66" i="56"/>
  <c r="N66" i="54"/>
  <c r="M66" i="54"/>
  <c r="F66" i="54"/>
  <c r="I66" i="55"/>
  <c r="V66" i="56"/>
  <c r="G66" i="58"/>
  <c r="J66" i="58"/>
  <c r="O66" i="58"/>
  <c r="Q66" i="55"/>
  <c r="P66" i="55"/>
  <c r="G66" i="56"/>
  <c r="R66" i="56"/>
  <c r="M66" i="58"/>
  <c r="F66" i="56"/>
  <c r="U66" i="55"/>
  <c r="I66" i="57"/>
  <c r="V66" i="54"/>
  <c r="K66" i="54"/>
  <c r="E66" i="55"/>
  <c r="Z12" i="55"/>
  <c r="O66" i="55"/>
  <c r="J66" i="56"/>
  <c r="Q66" i="57"/>
  <c r="P66" i="54"/>
  <c r="R66" i="54"/>
  <c r="M66" i="56"/>
  <c r="U66" i="54"/>
  <c r="K66" i="58"/>
  <c r="E66" i="54"/>
  <c r="Z12" i="54"/>
  <c r="M66" i="57"/>
  <c r="O66" i="54"/>
  <c r="J66" i="54"/>
  <c r="O66" i="56"/>
  <c r="Q66" i="58"/>
  <c r="P66" i="58"/>
  <c r="S66" i="58"/>
  <c r="R66" i="58"/>
  <c r="T66" i="54"/>
  <c r="U66" i="58"/>
  <c r="I66" i="54"/>
  <c r="Y66" i="58"/>
  <c r="E66" i="58"/>
  <c r="Z12" i="58"/>
  <c r="P66" i="57"/>
  <c r="T66" i="57"/>
  <c r="O66" i="57"/>
  <c r="L66" i="54"/>
  <c r="J66" i="55"/>
  <c r="N66" i="55"/>
  <c r="Q66" i="56"/>
  <c r="G66" i="55"/>
  <c r="S66" i="54"/>
  <c r="R66" i="55"/>
  <c r="F66" i="55"/>
  <c r="T66" i="58"/>
  <c r="U66" i="56"/>
  <c r="Y66" i="55"/>
  <c r="K66" i="56"/>
  <c r="E66" i="56"/>
  <c r="Z12" i="56"/>
  <c r="S66" i="57"/>
  <c r="V66" i="58"/>
  <c r="P66" i="56"/>
  <c r="L66" i="58"/>
  <c r="N66" i="57"/>
  <c r="G66" i="57"/>
  <c r="S66" i="56"/>
  <c r="R66" i="57"/>
  <c r="F66" i="57"/>
  <c r="T66" i="56"/>
  <c r="U66" i="57"/>
  <c r="V66" i="55"/>
  <c r="Y66" i="57"/>
  <c r="K66" i="55"/>
  <c r="E66" i="57"/>
  <c r="Z12" i="57"/>
  <c r="L66" i="55"/>
  <c r="Y66" i="54"/>
  <c r="L66" i="57"/>
  <c r="J66" i="57"/>
  <c r="Q66" i="54"/>
  <c r="L66" i="56"/>
  <c r="N66" i="58"/>
  <c r="G66" i="54"/>
  <c r="S66" i="55"/>
  <c r="M66" i="55"/>
  <c r="F66" i="58"/>
  <c r="T66" i="55"/>
  <c r="I66" i="58"/>
  <c r="V66" i="57"/>
  <c r="Y66" i="56"/>
  <c r="K66" i="57"/>
  <c r="E66" i="32"/>
  <c r="D66" i="32"/>
  <c r="Z12" i="32"/>
  <c r="L66" i="32"/>
  <c r="I66" i="32"/>
  <c r="N66" i="32"/>
  <c r="R66" i="32"/>
  <c r="U66" i="32"/>
  <c r="P66" i="32"/>
  <c r="N16" i="62" l="1"/>
  <c r="N4" i="61"/>
  <c r="H13" i="62"/>
  <c r="H9" i="62"/>
  <c r="H5" i="62"/>
  <c r="H14" i="62"/>
  <c r="H10" i="62"/>
  <c r="H6" i="62"/>
  <c r="H15" i="62"/>
  <c r="H11" i="62"/>
  <c r="H7" i="62"/>
  <c r="H17" i="62"/>
  <c r="H12" i="62"/>
  <c r="H8" i="62"/>
  <c r="H4" i="62"/>
  <c r="AC25" i="62"/>
  <c r="W4" i="61"/>
  <c r="W16" i="62"/>
  <c r="Y16" i="62"/>
  <c r="Y4" i="61"/>
  <c r="L16" i="62"/>
  <c r="L4" i="61"/>
  <c r="U16" i="62"/>
  <c r="U4" i="61"/>
  <c r="Q16" i="62"/>
  <c r="Q4" i="61"/>
  <c r="I16" i="62"/>
  <c r="I4" i="61"/>
  <c r="J4" i="61"/>
  <c r="J16" i="62"/>
  <c r="J16" i="61" s="1"/>
  <c r="R18" i="62"/>
  <c r="R18" i="61" s="1"/>
  <c r="R16" i="61"/>
  <c r="T16" i="62"/>
  <c r="T4" i="61"/>
  <c r="S16" i="62"/>
  <c r="S4" i="61"/>
  <c r="P16" i="62"/>
  <c r="P4" i="61"/>
  <c r="M16" i="62"/>
  <c r="M4" i="61"/>
  <c r="O16" i="62"/>
  <c r="O4" i="61"/>
  <c r="X4" i="61"/>
  <c r="X16" i="62"/>
  <c r="V4" i="61"/>
  <c r="V16" i="62"/>
  <c r="W77" i="32"/>
  <c r="O77" i="32"/>
  <c r="G77" i="32"/>
  <c r="V77" i="32"/>
  <c r="N77" i="32"/>
  <c r="F77" i="32"/>
  <c r="K77" i="32"/>
  <c r="J77" i="32"/>
  <c r="Q77" i="32"/>
  <c r="P77" i="32"/>
  <c r="U77" i="32"/>
  <c r="M77" i="32"/>
  <c r="T77" i="32"/>
  <c r="L77" i="32"/>
  <c r="D77" i="32"/>
  <c r="S77" i="32"/>
  <c r="R77" i="32"/>
  <c r="Y77" i="32"/>
  <c r="I77" i="32"/>
  <c r="X77" i="32"/>
  <c r="H77" i="32"/>
  <c r="E77" i="32"/>
  <c r="T77" i="54"/>
  <c r="D77" i="54"/>
  <c r="J77" i="54"/>
  <c r="S77" i="54"/>
  <c r="H77" i="54"/>
  <c r="N77" i="54"/>
  <c r="W77" i="54"/>
  <c r="G77" i="54"/>
  <c r="O77" i="54"/>
  <c r="P77" i="54"/>
  <c r="R77" i="54"/>
  <c r="F77" i="54"/>
  <c r="X77" i="54"/>
  <c r="K77" i="54"/>
  <c r="V77" i="54"/>
  <c r="I77" i="54"/>
  <c r="E77" i="54"/>
  <c r="Q77" i="54"/>
  <c r="U77" i="54"/>
  <c r="L77" i="54"/>
  <c r="M77" i="54"/>
  <c r="Y77" i="54"/>
  <c r="U77" i="57"/>
  <c r="F77" i="57"/>
  <c r="O77" i="57"/>
  <c r="M77" i="57"/>
  <c r="P77" i="57"/>
  <c r="Y77" i="57"/>
  <c r="J77" i="57"/>
  <c r="I77" i="57"/>
  <c r="T77" i="57"/>
  <c r="E77" i="57"/>
  <c r="R77" i="57"/>
  <c r="L77" i="57"/>
  <c r="K77" i="57"/>
  <c r="N77" i="57"/>
  <c r="W77" i="57"/>
  <c r="H77" i="57"/>
  <c r="S77" i="57"/>
  <c r="V77" i="57"/>
  <c r="X77" i="57"/>
  <c r="D77" i="57"/>
  <c r="G77" i="57"/>
  <c r="Q77" i="57"/>
  <c r="L77" i="56"/>
  <c r="Y77" i="56"/>
  <c r="H77" i="56"/>
  <c r="D77" i="56"/>
  <c r="K77" i="56"/>
  <c r="I77" i="56"/>
  <c r="G77" i="56"/>
  <c r="S77" i="56"/>
  <c r="M77" i="56"/>
  <c r="Q77" i="56"/>
  <c r="J77" i="56"/>
  <c r="X77" i="56"/>
  <c r="U77" i="56"/>
  <c r="R77" i="56"/>
  <c r="W77" i="56"/>
  <c r="E77" i="56"/>
  <c r="N77" i="56"/>
  <c r="O77" i="56"/>
  <c r="P77" i="56"/>
  <c r="T77" i="56"/>
  <c r="V77" i="56"/>
  <c r="F77" i="56"/>
  <c r="D15" i="58"/>
  <c r="O77" i="58"/>
  <c r="E77" i="58"/>
  <c r="I77" i="58"/>
  <c r="R77" i="58"/>
  <c r="V77" i="58"/>
  <c r="Y77" i="58"/>
  <c r="X77" i="58"/>
  <c r="W77" i="58"/>
  <c r="Q77" i="58"/>
  <c r="J77" i="58"/>
  <c r="M77" i="58"/>
  <c r="H77" i="58"/>
  <c r="N77" i="58"/>
  <c r="G77" i="58"/>
  <c r="P77" i="58"/>
  <c r="K77" i="58"/>
  <c r="U77" i="58"/>
  <c r="S77" i="58"/>
  <c r="L77" i="58"/>
  <c r="F77" i="58"/>
  <c r="T77" i="58"/>
  <c r="D77" i="58"/>
  <c r="T77" i="55"/>
  <c r="J77" i="55"/>
  <c r="P77" i="55"/>
  <c r="O77" i="55"/>
  <c r="I77" i="55"/>
  <c r="R77" i="55"/>
  <c r="X77" i="55"/>
  <c r="Q77" i="55"/>
  <c r="D77" i="55"/>
  <c r="M77" i="55"/>
  <c r="U77" i="55"/>
  <c r="E77" i="55"/>
  <c r="F77" i="55"/>
  <c r="H77" i="55"/>
  <c r="V77" i="55"/>
  <c r="Y77" i="55"/>
  <c r="W77" i="55"/>
  <c r="K77" i="55"/>
  <c r="S77" i="55"/>
  <c r="N77" i="55"/>
  <c r="L77" i="55"/>
  <c r="G77" i="55"/>
  <c r="X71" i="32"/>
  <c r="X74" i="32"/>
  <c r="X70" i="32"/>
  <c r="D72" i="32"/>
  <c r="D73" i="32"/>
  <c r="D69" i="32"/>
  <c r="H71" i="32"/>
  <c r="H74" i="32"/>
  <c r="H70" i="32"/>
  <c r="W73" i="32"/>
  <c r="W70" i="32"/>
  <c r="W69" i="32"/>
  <c r="X73" i="32"/>
  <c r="X69" i="32"/>
  <c r="X72" i="32"/>
  <c r="D74" i="32"/>
  <c r="D70" i="32"/>
  <c r="D71" i="32"/>
  <c r="H73" i="32"/>
  <c r="H69" i="32"/>
  <c r="H72" i="32"/>
  <c r="W74" i="32"/>
  <c r="W72" i="32"/>
  <c r="W71" i="32"/>
  <c r="O74" i="32"/>
  <c r="O70" i="32"/>
  <c r="O71" i="32"/>
  <c r="O72" i="32"/>
  <c r="O73" i="32"/>
  <c r="O69" i="32"/>
  <c r="D69" i="54"/>
  <c r="D71" i="54"/>
  <c r="D72" i="54"/>
  <c r="I74" i="54"/>
  <c r="I72" i="54"/>
  <c r="I70" i="54"/>
  <c r="Q74" i="54"/>
  <c r="Q72" i="54"/>
  <c r="Q70" i="54"/>
  <c r="G74" i="54"/>
  <c r="G72" i="54"/>
  <c r="G70" i="54"/>
  <c r="K74" i="54"/>
  <c r="K72" i="54"/>
  <c r="K70" i="54"/>
  <c r="O74" i="54"/>
  <c r="O72" i="54"/>
  <c r="O70" i="54"/>
  <c r="S74" i="54"/>
  <c r="S72" i="54"/>
  <c r="S70" i="54"/>
  <c r="W74" i="54"/>
  <c r="W72" i="54"/>
  <c r="W70" i="54"/>
  <c r="E74" i="54"/>
  <c r="E72" i="54"/>
  <c r="E70" i="54"/>
  <c r="M74" i="54"/>
  <c r="M72" i="54"/>
  <c r="M70" i="54"/>
  <c r="U74" i="54"/>
  <c r="U72" i="54"/>
  <c r="U70" i="54"/>
  <c r="F74" i="54"/>
  <c r="F70" i="54"/>
  <c r="F71" i="54"/>
  <c r="H73" i="54"/>
  <c r="H69" i="54"/>
  <c r="H72" i="54"/>
  <c r="J74" i="54"/>
  <c r="J70" i="54"/>
  <c r="J71" i="54"/>
  <c r="L73" i="54"/>
  <c r="L69" i="54"/>
  <c r="L72" i="54"/>
  <c r="N74" i="54"/>
  <c r="N70" i="54"/>
  <c r="N71" i="54"/>
  <c r="P73" i="54"/>
  <c r="P69" i="54"/>
  <c r="P72" i="54"/>
  <c r="R74" i="54"/>
  <c r="R70" i="54"/>
  <c r="R71" i="54"/>
  <c r="T73" i="54"/>
  <c r="T69" i="54"/>
  <c r="T72" i="54"/>
  <c r="V74" i="54"/>
  <c r="V70" i="54"/>
  <c r="V71" i="54"/>
  <c r="X73" i="54"/>
  <c r="X69" i="54"/>
  <c r="X72" i="54"/>
  <c r="D73" i="54"/>
  <c r="D74" i="54"/>
  <c r="D70" i="54"/>
  <c r="I73" i="54"/>
  <c r="I71" i="54"/>
  <c r="I69" i="54"/>
  <c r="Q73" i="54"/>
  <c r="Q71" i="54"/>
  <c r="Q69" i="54"/>
  <c r="G73" i="54"/>
  <c r="G71" i="54"/>
  <c r="G69" i="54"/>
  <c r="K73" i="54"/>
  <c r="K71" i="54"/>
  <c r="K69" i="54"/>
  <c r="O73" i="54"/>
  <c r="O71" i="54"/>
  <c r="O69" i="54"/>
  <c r="S73" i="54"/>
  <c r="S71" i="54"/>
  <c r="S69" i="54"/>
  <c r="W73" i="54"/>
  <c r="W71" i="54"/>
  <c r="W69" i="54"/>
  <c r="E73" i="54"/>
  <c r="E71" i="54"/>
  <c r="E69" i="54"/>
  <c r="M73" i="54"/>
  <c r="M71" i="54"/>
  <c r="M69" i="54"/>
  <c r="U73" i="54"/>
  <c r="U71" i="54"/>
  <c r="U69" i="54"/>
  <c r="F72" i="54"/>
  <c r="F69" i="54"/>
  <c r="H74" i="54"/>
  <c r="J72" i="54"/>
  <c r="J69" i="54"/>
  <c r="L74" i="54"/>
  <c r="N72" i="54"/>
  <c r="N69" i="54"/>
  <c r="P74" i="54"/>
  <c r="R72" i="54"/>
  <c r="R69" i="54"/>
  <c r="T74" i="54"/>
  <c r="V72" i="54"/>
  <c r="V69" i="54"/>
  <c r="X74" i="54"/>
  <c r="F73" i="54"/>
  <c r="H71" i="54"/>
  <c r="H70" i="54"/>
  <c r="J73" i="54"/>
  <c r="L71" i="54"/>
  <c r="L70" i="54"/>
  <c r="N73" i="54"/>
  <c r="P71" i="54"/>
  <c r="P70" i="54"/>
  <c r="R73" i="54"/>
  <c r="T71" i="54"/>
  <c r="T70" i="54"/>
  <c r="V73" i="54"/>
  <c r="X71" i="54"/>
  <c r="X70" i="54"/>
  <c r="Y73" i="54"/>
  <c r="Y71" i="54"/>
  <c r="Y69" i="54"/>
  <c r="Y74" i="54"/>
  <c r="Y72" i="54"/>
  <c r="Y70" i="54"/>
  <c r="E71" i="32"/>
  <c r="E70" i="32"/>
  <c r="E74" i="32"/>
  <c r="Y71" i="32"/>
  <c r="Y70" i="32"/>
  <c r="Y74" i="32"/>
  <c r="T72" i="32"/>
  <c r="T69" i="32"/>
  <c r="T73" i="32"/>
  <c r="M71" i="32"/>
  <c r="M70" i="32"/>
  <c r="M74" i="32"/>
  <c r="G71" i="32"/>
  <c r="G70" i="32"/>
  <c r="G74" i="32"/>
  <c r="J72" i="32"/>
  <c r="J71" i="32"/>
  <c r="J74" i="32"/>
  <c r="R72" i="32"/>
  <c r="R71" i="32"/>
  <c r="R73" i="32"/>
  <c r="N72" i="32"/>
  <c r="N71" i="32"/>
  <c r="N74" i="32"/>
  <c r="U71" i="32"/>
  <c r="U70" i="32"/>
  <c r="U74" i="32"/>
  <c r="K71" i="32"/>
  <c r="K70" i="32"/>
  <c r="K74" i="32"/>
  <c r="V72" i="32"/>
  <c r="V71" i="32"/>
  <c r="V73" i="32"/>
  <c r="I71" i="32"/>
  <c r="I70" i="32"/>
  <c r="I74" i="32"/>
  <c r="F72" i="32"/>
  <c r="F71" i="32"/>
  <c r="F74" i="32"/>
  <c r="S71" i="32"/>
  <c r="S72" i="32"/>
  <c r="S74" i="32"/>
  <c r="Q71" i="32"/>
  <c r="Q70" i="32"/>
  <c r="Q74" i="32"/>
  <c r="P72" i="32"/>
  <c r="P69" i="32"/>
  <c r="P73" i="32"/>
  <c r="L72" i="32"/>
  <c r="L69" i="32"/>
  <c r="L73" i="32"/>
  <c r="E73" i="56"/>
  <c r="E71" i="56"/>
  <c r="E69" i="56"/>
  <c r="G74" i="56"/>
  <c r="G72" i="56"/>
  <c r="G70" i="56"/>
  <c r="J74" i="56"/>
  <c r="J72" i="56"/>
  <c r="J71" i="56"/>
  <c r="L74" i="56"/>
  <c r="L71" i="56"/>
  <c r="L72" i="56"/>
  <c r="N74" i="56"/>
  <c r="N72" i="56"/>
  <c r="N71" i="56"/>
  <c r="P74" i="56"/>
  <c r="P71" i="56"/>
  <c r="P72" i="56"/>
  <c r="R74" i="56"/>
  <c r="R72" i="56"/>
  <c r="R71" i="56"/>
  <c r="T74" i="56"/>
  <c r="T71" i="56"/>
  <c r="T72" i="56"/>
  <c r="V74" i="56"/>
  <c r="V72" i="56"/>
  <c r="V71" i="56"/>
  <c r="H74" i="56"/>
  <c r="H71" i="56"/>
  <c r="H72" i="56"/>
  <c r="X74" i="56"/>
  <c r="X71" i="56"/>
  <c r="X72" i="56"/>
  <c r="D74" i="56"/>
  <c r="D71" i="56"/>
  <c r="D72" i="56"/>
  <c r="F74" i="56"/>
  <c r="F70" i="56"/>
  <c r="F71" i="56"/>
  <c r="I73" i="56"/>
  <c r="I71" i="56"/>
  <c r="I69" i="56"/>
  <c r="K74" i="56"/>
  <c r="K71" i="56"/>
  <c r="K69" i="56"/>
  <c r="M73" i="56"/>
  <c r="M71" i="56"/>
  <c r="M69" i="56"/>
  <c r="O74" i="56"/>
  <c r="O71" i="56"/>
  <c r="O69" i="56"/>
  <c r="Q73" i="56"/>
  <c r="Q71" i="56"/>
  <c r="Q69" i="56"/>
  <c r="S74" i="56"/>
  <c r="S71" i="56"/>
  <c r="S69" i="56"/>
  <c r="U73" i="56"/>
  <c r="U71" i="56"/>
  <c r="U69" i="56"/>
  <c r="Y73" i="56"/>
  <c r="Y71" i="56"/>
  <c r="Y69" i="56"/>
  <c r="W74" i="56"/>
  <c r="W71" i="56"/>
  <c r="W69" i="56"/>
  <c r="E72" i="56"/>
  <c r="E70" i="56"/>
  <c r="E74" i="56"/>
  <c r="G73" i="56"/>
  <c r="G71" i="56"/>
  <c r="G69" i="56"/>
  <c r="J73" i="56"/>
  <c r="J70" i="56"/>
  <c r="J69" i="56"/>
  <c r="L73" i="56"/>
  <c r="L69" i="56"/>
  <c r="L70" i="56"/>
  <c r="N73" i="56"/>
  <c r="N70" i="56"/>
  <c r="N69" i="56"/>
  <c r="P73" i="56"/>
  <c r="P69" i="56"/>
  <c r="P70" i="56"/>
  <c r="R73" i="56"/>
  <c r="R70" i="56"/>
  <c r="R69" i="56"/>
  <c r="T73" i="56"/>
  <c r="T69" i="56"/>
  <c r="T70" i="56"/>
  <c r="V73" i="56"/>
  <c r="V70" i="56"/>
  <c r="V69" i="56"/>
  <c r="H73" i="56"/>
  <c r="H69" i="56"/>
  <c r="H70" i="56"/>
  <c r="X73" i="56"/>
  <c r="X69" i="56"/>
  <c r="X70" i="56"/>
  <c r="D73" i="56"/>
  <c r="D69" i="56"/>
  <c r="D70" i="56"/>
  <c r="F72" i="56"/>
  <c r="F73" i="56"/>
  <c r="F69" i="56"/>
  <c r="I72" i="56"/>
  <c r="I70" i="56"/>
  <c r="I74" i="56"/>
  <c r="K72" i="56"/>
  <c r="K70" i="56"/>
  <c r="K73" i="56"/>
  <c r="M72" i="56"/>
  <c r="M70" i="56"/>
  <c r="M74" i="56"/>
  <c r="O72" i="56"/>
  <c r="O70" i="56"/>
  <c r="Q72" i="56"/>
  <c r="Q74" i="56"/>
  <c r="S70" i="56"/>
  <c r="U72" i="56"/>
  <c r="U74" i="56"/>
  <c r="Y70" i="56"/>
  <c r="W72" i="56"/>
  <c r="W73" i="56"/>
  <c r="O73" i="56"/>
  <c r="Q70" i="56"/>
  <c r="S72" i="56"/>
  <c r="S73" i="56"/>
  <c r="U70" i="56"/>
  <c r="Y72" i="56"/>
  <c r="Y74" i="56"/>
  <c r="W70" i="56"/>
  <c r="E69" i="32"/>
  <c r="E73" i="32"/>
  <c r="E72" i="32"/>
  <c r="Y69" i="32"/>
  <c r="Y73" i="32"/>
  <c r="Y72" i="32"/>
  <c r="T70" i="32"/>
  <c r="T74" i="32"/>
  <c r="T71" i="32"/>
  <c r="M69" i="32"/>
  <c r="M73" i="32"/>
  <c r="M72" i="32"/>
  <c r="G69" i="32"/>
  <c r="G73" i="32"/>
  <c r="G72" i="32"/>
  <c r="J70" i="32"/>
  <c r="J69" i="32"/>
  <c r="J73" i="32"/>
  <c r="R70" i="32"/>
  <c r="R69" i="32"/>
  <c r="R74" i="32"/>
  <c r="N70" i="32"/>
  <c r="N69" i="32"/>
  <c r="N73" i="32"/>
  <c r="U69" i="32"/>
  <c r="U73" i="32"/>
  <c r="U72" i="32"/>
  <c r="K69" i="32"/>
  <c r="K73" i="32"/>
  <c r="K72" i="32"/>
  <c r="V70" i="32"/>
  <c r="V69" i="32"/>
  <c r="V74" i="32"/>
  <c r="I69" i="32"/>
  <c r="I73" i="32"/>
  <c r="I72" i="32"/>
  <c r="F70" i="32"/>
  <c r="F69" i="32"/>
  <c r="F73" i="32"/>
  <c r="S69" i="32"/>
  <c r="S70" i="32"/>
  <c r="S73" i="32"/>
  <c r="Q69" i="32"/>
  <c r="Q73" i="32"/>
  <c r="Q72" i="32"/>
  <c r="P70" i="32"/>
  <c r="P74" i="32"/>
  <c r="P71" i="32"/>
  <c r="L70" i="32"/>
  <c r="L74" i="32"/>
  <c r="L71" i="32"/>
  <c r="W53" i="32"/>
  <c r="W49" i="32"/>
  <c r="W43" i="32"/>
  <c r="W41" i="32"/>
  <c r="W39" i="32"/>
  <c r="W52" i="32"/>
  <c r="W48" i="32"/>
  <c r="W34" i="32"/>
  <c r="W30" i="32"/>
  <c r="W24" i="32"/>
  <c r="W20" i="32"/>
  <c r="W15" i="32"/>
  <c r="W33" i="32"/>
  <c r="W29" i="32"/>
  <c r="W25" i="32"/>
  <c r="W21" i="32"/>
  <c r="W17" i="32"/>
  <c r="X52" i="32"/>
  <c r="X48" i="32"/>
  <c r="X51" i="32"/>
  <c r="X44" i="32"/>
  <c r="X42" i="32"/>
  <c r="X40" i="32"/>
  <c r="X38" i="32"/>
  <c r="X35" i="32"/>
  <c r="X33" i="32"/>
  <c r="X31" i="32"/>
  <c r="X29" i="32"/>
  <c r="X26" i="32"/>
  <c r="X24" i="32"/>
  <c r="X22" i="32"/>
  <c r="X20" i="32"/>
  <c r="X18" i="32"/>
  <c r="X16" i="32"/>
  <c r="W51" i="32"/>
  <c r="W44" i="32"/>
  <c r="W42" i="32"/>
  <c r="W40" i="32"/>
  <c r="W38" i="32"/>
  <c r="W50" i="32"/>
  <c r="W36" i="32"/>
  <c r="W32" i="32"/>
  <c r="W28" i="32"/>
  <c r="W22" i="32"/>
  <c r="W19" i="32"/>
  <c r="W35" i="32"/>
  <c r="W31" i="32"/>
  <c r="W26" i="32"/>
  <c r="W23" i="32"/>
  <c r="W18" i="32"/>
  <c r="W16" i="32"/>
  <c r="X50" i="32"/>
  <c r="X53" i="32"/>
  <c r="X49" i="32"/>
  <c r="X43" i="32"/>
  <c r="X41" i="32"/>
  <c r="X39" i="32"/>
  <c r="X36" i="32"/>
  <c r="X34" i="32"/>
  <c r="X32" i="32"/>
  <c r="X30" i="32"/>
  <c r="X28" i="32"/>
  <c r="X25" i="32"/>
  <c r="X23" i="32"/>
  <c r="X21" i="32"/>
  <c r="X19" i="32"/>
  <c r="X17" i="32"/>
  <c r="X15" i="32"/>
  <c r="D53" i="32"/>
  <c r="D49" i="32"/>
  <c r="D50" i="32"/>
  <c r="D44" i="32"/>
  <c r="D42" i="32"/>
  <c r="D40" i="32"/>
  <c r="D38" i="32"/>
  <c r="D35" i="32"/>
  <c r="D33" i="32"/>
  <c r="D31" i="32"/>
  <c r="D29" i="32"/>
  <c r="D26" i="32"/>
  <c r="D24" i="32"/>
  <c r="D22" i="32"/>
  <c r="D20" i="32"/>
  <c r="D18" i="32"/>
  <c r="D16" i="32"/>
  <c r="H52" i="32"/>
  <c r="H48" i="32"/>
  <c r="H51" i="32"/>
  <c r="H44" i="32"/>
  <c r="H42" i="32"/>
  <c r="H40" i="32"/>
  <c r="H38" i="32"/>
  <c r="H35" i="32"/>
  <c r="H33" i="32"/>
  <c r="H31" i="32"/>
  <c r="H29" i="32"/>
  <c r="H26" i="32"/>
  <c r="H24" i="32"/>
  <c r="H22" i="32"/>
  <c r="H20" i="32"/>
  <c r="H18" i="32"/>
  <c r="H16" i="32"/>
  <c r="D51" i="32"/>
  <c r="D52" i="32"/>
  <c r="D48" i="32"/>
  <c r="D43" i="32"/>
  <c r="D41" i="32"/>
  <c r="D39" i="32"/>
  <c r="D36" i="32"/>
  <c r="D34" i="32"/>
  <c r="D32" i="32"/>
  <c r="D30" i="32"/>
  <c r="D28" i="32"/>
  <c r="D25" i="32"/>
  <c r="D23" i="32"/>
  <c r="D21" i="32"/>
  <c r="D19" i="32"/>
  <c r="D17" i="32"/>
  <c r="D15" i="32"/>
  <c r="H50" i="32"/>
  <c r="H53" i="32"/>
  <c r="H49" i="32"/>
  <c r="H43" i="32"/>
  <c r="H41" i="32"/>
  <c r="H39" i="32"/>
  <c r="H36" i="32"/>
  <c r="H34" i="32"/>
  <c r="H32" i="32"/>
  <c r="H30" i="32"/>
  <c r="H28" i="32"/>
  <c r="H25" i="32"/>
  <c r="H23" i="32"/>
  <c r="H21" i="32"/>
  <c r="H19" i="32"/>
  <c r="H17" i="32"/>
  <c r="H15" i="32"/>
  <c r="O17" i="32"/>
  <c r="O25" i="32"/>
  <c r="O35" i="32"/>
  <c r="O20" i="32"/>
  <c r="O28" i="32"/>
  <c r="O36" i="32"/>
  <c r="O38" i="32"/>
  <c r="O42" i="32"/>
  <c r="O51" i="32"/>
  <c r="O23" i="32"/>
  <c r="O33" i="32"/>
  <c r="O19" i="32"/>
  <c r="O26" i="32"/>
  <c r="O34" i="32"/>
  <c r="O52" i="32"/>
  <c r="O41" i="32"/>
  <c r="O49" i="32"/>
  <c r="O21" i="32"/>
  <c r="O31" i="32"/>
  <c r="O16" i="32"/>
  <c r="O24" i="32"/>
  <c r="O32" i="32"/>
  <c r="O50" i="32"/>
  <c r="O40" i="32"/>
  <c r="O44" i="32"/>
  <c r="O18" i="32"/>
  <c r="O29" i="32"/>
  <c r="O15" i="32"/>
  <c r="O22" i="32"/>
  <c r="O30" i="32"/>
  <c r="O48" i="32"/>
  <c r="O39" i="32"/>
  <c r="O43" i="32"/>
  <c r="O53" i="32"/>
  <c r="G71" i="58"/>
  <c r="H74" i="58"/>
  <c r="H71" i="58"/>
  <c r="J69" i="58"/>
  <c r="J72" i="58"/>
  <c r="L70" i="58"/>
  <c r="L71" i="58"/>
  <c r="N69" i="58"/>
  <c r="N72" i="58"/>
  <c r="P74" i="58"/>
  <c r="P70" i="58"/>
  <c r="P69" i="58"/>
  <c r="R73" i="58"/>
  <c r="R72" i="58"/>
  <c r="T70" i="58"/>
  <c r="T73" i="58"/>
  <c r="V73" i="58"/>
  <c r="V72" i="58"/>
  <c r="X74" i="58"/>
  <c r="X70" i="58"/>
  <c r="X69" i="58"/>
  <c r="E73" i="58"/>
  <c r="E69" i="58"/>
  <c r="H70" i="58"/>
  <c r="J73" i="58"/>
  <c r="L74" i="58"/>
  <c r="N73" i="58"/>
  <c r="P73" i="58"/>
  <c r="R69" i="58"/>
  <c r="T74" i="58"/>
  <c r="T69" i="58"/>
  <c r="V69" i="58"/>
  <c r="X73" i="58"/>
  <c r="E71" i="58"/>
  <c r="E74" i="58"/>
  <c r="L72" i="58"/>
  <c r="P72" i="58"/>
  <c r="T72" i="58"/>
  <c r="I74" i="58"/>
  <c r="W74" i="58"/>
  <c r="O74" i="58"/>
  <c r="O70" i="58"/>
  <c r="S74" i="58"/>
  <c r="S70" i="58"/>
  <c r="W71" i="58"/>
  <c r="M69" i="58"/>
  <c r="I69" i="58"/>
  <c r="F72" i="58"/>
  <c r="K72" i="58"/>
  <c r="Q72" i="58"/>
  <c r="U72" i="58"/>
  <c r="Y72" i="58"/>
  <c r="W73" i="58"/>
  <c r="F69" i="58"/>
  <c r="J71" i="58"/>
  <c r="N71" i="58"/>
  <c r="R71" i="58"/>
  <c r="V71" i="58"/>
  <c r="H72" i="58"/>
  <c r="F71" i="58"/>
  <c r="M74" i="58"/>
  <c r="X72" i="58"/>
  <c r="O72" i="58"/>
  <c r="S72" i="58"/>
  <c r="M73" i="58"/>
  <c r="I73" i="58"/>
  <c r="K74" i="58"/>
  <c r="K70" i="58"/>
  <c r="Q74" i="58"/>
  <c r="Q70" i="58"/>
  <c r="U74" i="58"/>
  <c r="U70" i="58"/>
  <c r="Y74" i="58"/>
  <c r="Y70" i="58"/>
  <c r="W69" i="58"/>
  <c r="M71" i="58"/>
  <c r="I71" i="58"/>
  <c r="F73" i="58"/>
  <c r="Y71" i="58"/>
  <c r="U71" i="58"/>
  <c r="S71" i="58"/>
  <c r="Q71" i="58"/>
  <c r="O71" i="58"/>
  <c r="K71" i="58"/>
  <c r="G72" i="58"/>
  <c r="W72" i="58"/>
  <c r="M70" i="58"/>
  <c r="I72" i="58"/>
  <c r="E70" i="58"/>
  <c r="G70" i="58"/>
  <c r="W70" i="58"/>
  <c r="M72" i="58"/>
  <c r="X71" i="58"/>
  <c r="V74" i="58"/>
  <c r="T71" i="58"/>
  <c r="R74" i="58"/>
  <c r="P71" i="58"/>
  <c r="N74" i="58"/>
  <c r="L69" i="58"/>
  <c r="J74" i="58"/>
  <c r="H69" i="58"/>
  <c r="F74" i="58"/>
  <c r="G73" i="58"/>
  <c r="G74" i="58"/>
  <c r="I70" i="58"/>
  <c r="E72" i="58"/>
  <c r="V70" i="58"/>
  <c r="R70" i="58"/>
  <c r="N70" i="58"/>
  <c r="L73" i="58"/>
  <c r="J70" i="58"/>
  <c r="H73" i="58"/>
  <c r="F70" i="58"/>
  <c r="Y69" i="58"/>
  <c r="U69" i="58"/>
  <c r="S69" i="58"/>
  <c r="Q69" i="58"/>
  <c r="O69" i="58"/>
  <c r="K69" i="58"/>
  <c r="G69" i="58"/>
  <c r="Y73" i="58"/>
  <c r="U73" i="58"/>
  <c r="S73" i="58"/>
  <c r="Q73" i="58"/>
  <c r="O73" i="58"/>
  <c r="K73" i="58"/>
  <c r="D72" i="58"/>
  <c r="D69" i="58"/>
  <c r="D50" i="58"/>
  <c r="D43" i="58"/>
  <c r="D39" i="58"/>
  <c r="D34" i="58"/>
  <c r="D30" i="58"/>
  <c r="D25" i="58"/>
  <c r="D21" i="58"/>
  <c r="D17" i="58"/>
  <c r="D70" i="58"/>
  <c r="D53" i="58"/>
  <c r="D44" i="58"/>
  <c r="D40" i="58"/>
  <c r="D33" i="58"/>
  <c r="D26" i="58"/>
  <c r="D20" i="58"/>
  <c r="D74" i="58"/>
  <c r="D38" i="58"/>
  <c r="D22" i="58"/>
  <c r="D73" i="58"/>
  <c r="D52" i="58"/>
  <c r="D48" i="58"/>
  <c r="D41" i="58"/>
  <c r="D36" i="58"/>
  <c r="D32" i="58"/>
  <c r="D28" i="58"/>
  <c r="D23" i="58"/>
  <c r="D19" i="58"/>
  <c r="D71" i="58"/>
  <c r="D51" i="58"/>
  <c r="D42" i="58"/>
  <c r="D35" i="58"/>
  <c r="D29" i="58"/>
  <c r="D24" i="58"/>
  <c r="D18" i="58"/>
  <c r="D49" i="58"/>
  <c r="D31" i="58"/>
  <c r="D16" i="58"/>
  <c r="D52" i="54"/>
  <c r="D41" i="54"/>
  <c r="D36" i="54"/>
  <c r="D32" i="54"/>
  <c r="D28" i="54"/>
  <c r="D19" i="54"/>
  <c r="D24" i="54"/>
  <c r="D16" i="54"/>
  <c r="D48" i="54"/>
  <c r="D53" i="54"/>
  <c r="D49" i="54"/>
  <c r="D42" i="54"/>
  <c r="D38" i="54"/>
  <c r="D33" i="54"/>
  <c r="D29" i="54"/>
  <c r="D21" i="54"/>
  <c r="D26" i="54"/>
  <c r="D18" i="54"/>
  <c r="D51" i="54"/>
  <c r="D44" i="54"/>
  <c r="D40" i="54"/>
  <c r="D35" i="54"/>
  <c r="D31" i="54"/>
  <c r="D25" i="54"/>
  <c r="D17" i="54"/>
  <c r="D22" i="54"/>
  <c r="D15" i="54"/>
  <c r="D20" i="54"/>
  <c r="D23" i="54"/>
  <c r="D34" i="54"/>
  <c r="D43" i="54"/>
  <c r="D30" i="54"/>
  <c r="D39" i="54"/>
  <c r="D50" i="54"/>
  <c r="D52" i="55"/>
  <c r="D48" i="55"/>
  <c r="D41" i="55"/>
  <c r="D36" i="55"/>
  <c r="D32" i="55"/>
  <c r="D23" i="55"/>
  <c r="D19" i="55"/>
  <c r="D15" i="55"/>
  <c r="F52" i="55"/>
  <c r="F48" i="55"/>
  <c r="F41" i="55"/>
  <c r="F32" i="55"/>
  <c r="F28" i="55"/>
  <c r="I73" i="55"/>
  <c r="I71" i="55"/>
  <c r="I52" i="55"/>
  <c r="I48" i="55"/>
  <c r="I43" i="55"/>
  <c r="I39" i="55"/>
  <c r="I34" i="55"/>
  <c r="I30" i="55"/>
  <c r="M73" i="55"/>
  <c r="M69" i="55"/>
  <c r="M50" i="55"/>
  <c r="M48" i="55"/>
  <c r="M41" i="55"/>
  <c r="M36" i="55"/>
  <c r="M32" i="55"/>
  <c r="M28" i="55"/>
  <c r="Q73" i="55"/>
  <c r="Q69" i="55"/>
  <c r="Q50" i="55"/>
  <c r="Q48" i="55"/>
  <c r="Q41" i="55"/>
  <c r="Q36" i="55"/>
  <c r="Q32" i="55"/>
  <c r="Q28" i="55"/>
  <c r="U73" i="55"/>
  <c r="U69" i="55"/>
  <c r="U50" i="55"/>
  <c r="U43" i="55"/>
  <c r="U39" i="55"/>
  <c r="U36" i="55"/>
  <c r="U32" i="55"/>
  <c r="U28" i="55"/>
  <c r="Y73" i="55"/>
  <c r="Y69" i="55"/>
  <c r="Y50" i="55"/>
  <c r="Y48" i="55"/>
  <c r="Y41" i="55"/>
  <c r="Y36" i="55"/>
  <c r="Y32" i="55"/>
  <c r="Y28" i="55"/>
  <c r="D71" i="55"/>
  <c r="D28" i="55"/>
  <c r="F71" i="55"/>
  <c r="F36" i="55"/>
  <c r="I69" i="55"/>
  <c r="I50" i="55"/>
  <c r="I41" i="55"/>
  <c r="I36" i="55"/>
  <c r="I32" i="55"/>
  <c r="I28" i="55"/>
  <c r="M71" i="55"/>
  <c r="M52" i="55"/>
  <c r="M43" i="55"/>
  <c r="M39" i="55"/>
  <c r="M34" i="55"/>
  <c r="M30" i="55"/>
  <c r="Q71" i="55"/>
  <c r="Q52" i="55"/>
  <c r="Q43" i="55"/>
  <c r="Q39" i="55"/>
  <c r="Q34" i="55"/>
  <c r="Q30" i="55"/>
  <c r="U71" i="55"/>
  <c r="U52" i="55"/>
  <c r="U48" i="55"/>
  <c r="U41" i="55"/>
  <c r="U34" i="55"/>
  <c r="U30" i="55"/>
  <c r="Y71" i="55"/>
  <c r="Y52" i="55"/>
  <c r="Y43" i="55"/>
  <c r="Y39" i="55"/>
  <c r="Y34" i="55"/>
  <c r="Y30" i="55"/>
  <c r="M74" i="55"/>
  <c r="U74" i="55"/>
  <c r="L52" i="55"/>
  <c r="R71" i="55"/>
  <c r="H71" i="55"/>
  <c r="J74" i="55"/>
  <c r="J70" i="55"/>
  <c r="J51" i="55"/>
  <c r="J44" i="55"/>
  <c r="J40" i="55"/>
  <c r="J35" i="55"/>
  <c r="J31" i="55"/>
  <c r="N74" i="55"/>
  <c r="N70" i="55"/>
  <c r="N51" i="55"/>
  <c r="N44" i="55"/>
  <c r="N40" i="55"/>
  <c r="N35" i="55"/>
  <c r="N31" i="55"/>
  <c r="T74" i="55"/>
  <c r="T70" i="55"/>
  <c r="T51" i="55"/>
  <c r="T44" i="55"/>
  <c r="T40" i="55"/>
  <c r="T35" i="55"/>
  <c r="T31" i="55"/>
  <c r="E28" i="55"/>
  <c r="E39" i="55"/>
  <c r="E50" i="55"/>
  <c r="X28" i="55"/>
  <c r="V36" i="55"/>
  <c r="T48" i="55"/>
  <c r="R48" i="55"/>
  <c r="P32" i="55"/>
  <c r="N41" i="55"/>
  <c r="L36" i="55"/>
  <c r="J52" i="55"/>
  <c r="H28" i="55"/>
  <c r="G72" i="55"/>
  <c r="G53" i="55"/>
  <c r="G49" i="55"/>
  <c r="G42" i="55"/>
  <c r="G38" i="55"/>
  <c r="G33" i="55"/>
  <c r="G29" i="55"/>
  <c r="G71" i="55"/>
  <c r="G52" i="55"/>
  <c r="G48" i="55"/>
  <c r="G41" i="55"/>
  <c r="G36" i="55"/>
  <c r="G32" i="55"/>
  <c r="G28" i="55"/>
  <c r="L72" i="55"/>
  <c r="L53" i="55"/>
  <c r="L49" i="55"/>
  <c r="L42" i="55"/>
  <c r="L38" i="55"/>
  <c r="L33" i="55"/>
  <c r="L29" i="55"/>
  <c r="P72" i="55"/>
  <c r="P53" i="55"/>
  <c r="P49" i="55"/>
  <c r="P42" i="55"/>
  <c r="P38" i="55"/>
  <c r="P33" i="55"/>
  <c r="P29" i="55"/>
  <c r="R72" i="55"/>
  <c r="R53" i="55"/>
  <c r="R49" i="55"/>
  <c r="R42" i="55"/>
  <c r="R38" i="55"/>
  <c r="R33" i="55"/>
  <c r="R29" i="55"/>
  <c r="V72" i="55"/>
  <c r="V53" i="55"/>
  <c r="V49" i="55"/>
  <c r="V42" i="55"/>
  <c r="V38" i="55"/>
  <c r="V33" i="55"/>
  <c r="V29" i="55"/>
  <c r="H72" i="55"/>
  <c r="H53" i="55"/>
  <c r="H49" i="55"/>
  <c r="H42" i="55"/>
  <c r="H38" i="55"/>
  <c r="H33" i="55"/>
  <c r="H29" i="55"/>
  <c r="X72" i="55"/>
  <c r="X53" i="55"/>
  <c r="X49" i="55"/>
  <c r="X42" i="55"/>
  <c r="X38" i="55"/>
  <c r="X33" i="55"/>
  <c r="X29" i="55"/>
  <c r="E34" i="55"/>
  <c r="E41" i="55"/>
  <c r="E52" i="55"/>
  <c r="E73" i="55"/>
  <c r="X41" i="55"/>
  <c r="X71" i="55"/>
  <c r="V41" i="55"/>
  <c r="V71" i="55"/>
  <c r="T28" i="55"/>
  <c r="T41" i="55"/>
  <c r="T71" i="55"/>
  <c r="R28" i="55"/>
  <c r="R41" i="55"/>
  <c r="P28" i="55"/>
  <c r="P48" i="55"/>
  <c r="N32" i="55"/>
  <c r="N48" i="55"/>
  <c r="L32" i="55"/>
  <c r="L48" i="55"/>
  <c r="J36" i="55"/>
  <c r="J48" i="55"/>
  <c r="H32" i="55"/>
  <c r="H48" i="55"/>
  <c r="D72" i="55"/>
  <c r="D53" i="55"/>
  <c r="D49" i="55"/>
  <c r="D42" i="55"/>
  <c r="D38" i="55"/>
  <c r="D33" i="55"/>
  <c r="D29" i="55"/>
  <c r="D24" i="55"/>
  <c r="D20" i="55"/>
  <c r="D16" i="55"/>
  <c r="F72" i="55"/>
  <c r="F53" i="55"/>
  <c r="F49" i="55"/>
  <c r="F42" i="55"/>
  <c r="F38" i="55"/>
  <c r="F33" i="55"/>
  <c r="F29" i="55"/>
  <c r="K72" i="55"/>
  <c r="K53" i="55"/>
  <c r="K49" i="55"/>
  <c r="K42" i="55"/>
  <c r="K38" i="55"/>
  <c r="K33" i="55"/>
  <c r="K29" i="55"/>
  <c r="K71" i="55"/>
  <c r="K52" i="55"/>
  <c r="K48" i="55"/>
  <c r="K41" i="55"/>
  <c r="K36" i="55"/>
  <c r="K32" i="55"/>
  <c r="K28" i="55"/>
  <c r="O72" i="55"/>
  <c r="O53" i="55"/>
  <c r="O49" i="55"/>
  <c r="O42" i="55"/>
  <c r="O38" i="55"/>
  <c r="O33" i="55"/>
  <c r="O29" i="55"/>
  <c r="O71" i="55"/>
  <c r="O52" i="55"/>
  <c r="O48" i="55"/>
  <c r="O41" i="55"/>
  <c r="O36" i="55"/>
  <c r="O32" i="55"/>
  <c r="O28" i="55"/>
  <c r="S72" i="55"/>
  <c r="S53" i="55"/>
  <c r="S49" i="55"/>
  <c r="S42" i="55"/>
  <c r="S38" i="55"/>
  <c r="S33" i="55"/>
  <c r="S29" i="55"/>
  <c r="S71" i="55"/>
  <c r="S52" i="55"/>
  <c r="S48" i="55"/>
  <c r="S41" i="55"/>
  <c r="S36" i="55"/>
  <c r="S32" i="55"/>
  <c r="S28" i="55"/>
  <c r="I74" i="55"/>
  <c r="Q74" i="55"/>
  <c r="Y74" i="55"/>
  <c r="E74" i="55"/>
  <c r="P71" i="55"/>
  <c r="V52" i="55"/>
  <c r="X52" i="55"/>
  <c r="J72" i="55"/>
  <c r="J53" i="55"/>
  <c r="J49" i="55"/>
  <c r="J42" i="55"/>
  <c r="J38" i="55"/>
  <c r="J33" i="55"/>
  <c r="J29" i="55"/>
  <c r="N72" i="55"/>
  <c r="N53" i="55"/>
  <c r="N49" i="55"/>
  <c r="N42" i="55"/>
  <c r="N38" i="55"/>
  <c r="N33" i="55"/>
  <c r="N29" i="55"/>
  <c r="T72" i="55"/>
  <c r="T53" i="55"/>
  <c r="T49" i="55"/>
  <c r="T42" i="55"/>
  <c r="T38" i="55"/>
  <c r="T33" i="55"/>
  <c r="T29" i="55"/>
  <c r="E32" i="55"/>
  <c r="E43" i="55"/>
  <c r="E71" i="55"/>
  <c r="X36" i="55"/>
  <c r="V28" i="55"/>
  <c r="T36" i="55"/>
  <c r="R32" i="55"/>
  <c r="P41" i="55"/>
  <c r="N28" i="55"/>
  <c r="N52" i="55"/>
  <c r="L28" i="55"/>
  <c r="J32" i="55"/>
  <c r="H41" i="55"/>
  <c r="G74" i="55"/>
  <c r="G70" i="55"/>
  <c r="G51" i="55"/>
  <c r="G44" i="55"/>
  <c r="G40" i="55"/>
  <c r="G35" i="55"/>
  <c r="G31" i="55"/>
  <c r="G73" i="55"/>
  <c r="G69" i="55"/>
  <c r="G50" i="55"/>
  <c r="G43" i="55"/>
  <c r="G39" i="55"/>
  <c r="G34" i="55"/>
  <c r="G30" i="55"/>
  <c r="L74" i="55"/>
  <c r="L70" i="55"/>
  <c r="L51" i="55"/>
  <c r="L44" i="55"/>
  <c r="L40" i="55"/>
  <c r="L35" i="55"/>
  <c r="L31" i="55"/>
  <c r="P74" i="55"/>
  <c r="P70" i="55"/>
  <c r="P51" i="55"/>
  <c r="P44" i="55"/>
  <c r="P40" i="55"/>
  <c r="P35" i="55"/>
  <c r="P31" i="55"/>
  <c r="R74" i="55"/>
  <c r="R70" i="55"/>
  <c r="R51" i="55"/>
  <c r="R44" i="55"/>
  <c r="R40" i="55"/>
  <c r="R35" i="55"/>
  <c r="R31" i="55"/>
  <c r="V74" i="55"/>
  <c r="V70" i="55"/>
  <c r="V51" i="55"/>
  <c r="V44" i="55"/>
  <c r="V40" i="55"/>
  <c r="V35" i="55"/>
  <c r="V31" i="55"/>
  <c r="H74" i="55"/>
  <c r="H70" i="55"/>
  <c r="H51" i="55"/>
  <c r="H44" i="55"/>
  <c r="H40" i="55"/>
  <c r="H35" i="55"/>
  <c r="H31" i="55"/>
  <c r="X74" i="55"/>
  <c r="X70" i="55"/>
  <c r="X51" i="55"/>
  <c r="X44" i="55"/>
  <c r="X40" i="55"/>
  <c r="X35" i="55"/>
  <c r="X31" i="55"/>
  <c r="E30" i="55"/>
  <c r="E36" i="55"/>
  <c r="E48" i="55"/>
  <c r="E69" i="55"/>
  <c r="X32" i="55"/>
  <c r="X48" i="55"/>
  <c r="V32" i="55"/>
  <c r="V48" i="55"/>
  <c r="T32" i="55"/>
  <c r="T52" i="55"/>
  <c r="R36" i="55"/>
  <c r="R52" i="55"/>
  <c r="P36" i="55"/>
  <c r="P52" i="55"/>
  <c r="N36" i="55"/>
  <c r="N71" i="55"/>
  <c r="L41" i="55"/>
  <c r="L71" i="55"/>
  <c r="J28" i="55"/>
  <c r="J41" i="55"/>
  <c r="J71" i="55"/>
  <c r="H36" i="55"/>
  <c r="H52" i="55"/>
  <c r="D74" i="55"/>
  <c r="D70" i="55"/>
  <c r="D51" i="55"/>
  <c r="D44" i="55"/>
  <c r="D40" i="55"/>
  <c r="D35" i="55"/>
  <c r="D31" i="55"/>
  <c r="D26" i="55"/>
  <c r="D22" i="55"/>
  <c r="D18" i="55"/>
  <c r="F74" i="55"/>
  <c r="F70" i="55"/>
  <c r="F51" i="55"/>
  <c r="F44" i="55"/>
  <c r="F40" i="55"/>
  <c r="F35" i="55"/>
  <c r="F31" i="55"/>
  <c r="K74" i="55"/>
  <c r="K70" i="55"/>
  <c r="K51" i="55"/>
  <c r="K44" i="55"/>
  <c r="K40" i="55"/>
  <c r="K35" i="55"/>
  <c r="K31" i="55"/>
  <c r="K73" i="55"/>
  <c r="K69" i="55"/>
  <c r="K50" i="55"/>
  <c r="K43" i="55"/>
  <c r="K39" i="55"/>
  <c r="K34" i="55"/>
  <c r="K30" i="55"/>
  <c r="O74" i="55"/>
  <c r="O70" i="55"/>
  <c r="O51" i="55"/>
  <c r="O44" i="55"/>
  <c r="O40" i="55"/>
  <c r="O35" i="55"/>
  <c r="O31" i="55"/>
  <c r="O73" i="55"/>
  <c r="O69" i="55"/>
  <c r="O50" i="55"/>
  <c r="O43" i="55"/>
  <c r="O39" i="55"/>
  <c r="O34" i="55"/>
  <c r="O30" i="55"/>
  <c r="S74" i="55"/>
  <c r="S70" i="55"/>
  <c r="S51" i="55"/>
  <c r="S44" i="55"/>
  <c r="S40" i="55"/>
  <c r="S35" i="55"/>
  <c r="S31" i="55"/>
  <c r="S73" i="55"/>
  <c r="S69" i="55"/>
  <c r="S50" i="55"/>
  <c r="S43" i="55"/>
  <c r="S39" i="55"/>
  <c r="S34" i="55"/>
  <c r="S30" i="55"/>
  <c r="W72" i="55"/>
  <c r="W53" i="55"/>
  <c r="W49" i="55"/>
  <c r="W42" i="55"/>
  <c r="W38" i="55"/>
  <c r="W33" i="55"/>
  <c r="W29" i="55"/>
  <c r="W71" i="55"/>
  <c r="W52" i="55"/>
  <c r="W48" i="55"/>
  <c r="W41" i="55"/>
  <c r="W36" i="55"/>
  <c r="W32" i="55"/>
  <c r="W28" i="55"/>
  <c r="Y29" i="55"/>
  <c r="Y33" i="55"/>
  <c r="Y38" i="55"/>
  <c r="Y42" i="55"/>
  <c r="W70" i="55"/>
  <c r="W44" i="55"/>
  <c r="W35" i="55"/>
  <c r="W69" i="55"/>
  <c r="W43" i="55"/>
  <c r="W34" i="55"/>
  <c r="Y35" i="55"/>
  <c r="Y44" i="55"/>
  <c r="Y51" i="55"/>
  <c r="Y70" i="55"/>
  <c r="U29" i="55"/>
  <c r="U33" i="55"/>
  <c r="U38" i="55"/>
  <c r="U42" i="55"/>
  <c r="U49" i="55"/>
  <c r="U53" i="55"/>
  <c r="U72" i="55"/>
  <c r="Q31" i="55"/>
  <c r="Q35" i="55"/>
  <c r="Q40" i="55"/>
  <c r="Q44" i="55"/>
  <c r="Q51" i="55"/>
  <c r="Q70" i="55"/>
  <c r="M29" i="55"/>
  <c r="M33" i="55"/>
  <c r="M38" i="55"/>
  <c r="M42" i="55"/>
  <c r="M49" i="55"/>
  <c r="M53" i="55"/>
  <c r="M72" i="55"/>
  <c r="I31" i="55"/>
  <c r="I35" i="55"/>
  <c r="I40" i="55"/>
  <c r="I44" i="55"/>
  <c r="I51" i="55"/>
  <c r="I70" i="55"/>
  <c r="E29" i="55"/>
  <c r="E33" i="55"/>
  <c r="E38" i="55"/>
  <c r="E42" i="55"/>
  <c r="E49" i="55"/>
  <c r="E53" i="55"/>
  <c r="E72" i="55"/>
  <c r="X34" i="55"/>
  <c r="X43" i="55"/>
  <c r="X69" i="55"/>
  <c r="V34" i="55"/>
  <c r="V43" i="55"/>
  <c r="V69" i="55"/>
  <c r="T34" i="55"/>
  <c r="T43" i="55"/>
  <c r="T69" i="55"/>
  <c r="R34" i="55"/>
  <c r="R43" i="55"/>
  <c r="R69" i="55"/>
  <c r="P34" i="55"/>
  <c r="P43" i="55"/>
  <c r="P69" i="55"/>
  <c r="N34" i="55"/>
  <c r="N43" i="55"/>
  <c r="N69" i="55"/>
  <c r="L34" i="55"/>
  <c r="L69" i="55"/>
  <c r="J34" i="55"/>
  <c r="J43" i="55"/>
  <c r="H34" i="55"/>
  <c r="F34" i="55"/>
  <c r="D17" i="55"/>
  <c r="D34" i="55"/>
  <c r="D69" i="55"/>
  <c r="W74" i="55"/>
  <c r="W51" i="55"/>
  <c r="W40" i="55"/>
  <c r="W31" i="55"/>
  <c r="W73" i="55"/>
  <c r="W50" i="55"/>
  <c r="W39" i="55"/>
  <c r="W30" i="55"/>
  <c r="Y31" i="55"/>
  <c r="Y40" i="55"/>
  <c r="Y49" i="55"/>
  <c r="Y53" i="55"/>
  <c r="Y72" i="55"/>
  <c r="U31" i="55"/>
  <c r="U35" i="55"/>
  <c r="U40" i="55"/>
  <c r="U44" i="55"/>
  <c r="U51" i="55"/>
  <c r="U70" i="55"/>
  <c r="Q29" i="55"/>
  <c r="Q33" i="55"/>
  <c r="Q38" i="55"/>
  <c r="Q42" i="55"/>
  <c r="Q49" i="55"/>
  <c r="Q53" i="55"/>
  <c r="Q72" i="55"/>
  <c r="M31" i="55"/>
  <c r="M35" i="55"/>
  <c r="M40" i="55"/>
  <c r="M44" i="55"/>
  <c r="M51" i="55"/>
  <c r="M70" i="55"/>
  <c r="I29" i="55"/>
  <c r="I33" i="55"/>
  <c r="I38" i="55"/>
  <c r="I42" i="55"/>
  <c r="I49" i="55"/>
  <c r="I53" i="55"/>
  <c r="I72" i="55"/>
  <c r="E31" i="55"/>
  <c r="E35" i="55"/>
  <c r="E40" i="55"/>
  <c r="E44" i="55"/>
  <c r="E51" i="55"/>
  <c r="E70" i="55"/>
  <c r="X30" i="55"/>
  <c r="X39" i="55"/>
  <c r="X50" i="55"/>
  <c r="X73" i="55"/>
  <c r="V30" i="55"/>
  <c r="V39" i="55"/>
  <c r="V50" i="55"/>
  <c r="V73" i="55"/>
  <c r="T30" i="55"/>
  <c r="T39" i="55"/>
  <c r="T50" i="55"/>
  <c r="T73" i="55"/>
  <c r="R30" i="55"/>
  <c r="R39" i="55"/>
  <c r="R50" i="55"/>
  <c r="R73" i="55"/>
  <c r="P30" i="55"/>
  <c r="P39" i="55"/>
  <c r="P50" i="55"/>
  <c r="P73" i="55"/>
  <c r="N30" i="55"/>
  <c r="N39" i="55"/>
  <c r="N50" i="55"/>
  <c r="N73" i="55"/>
  <c r="L30" i="55"/>
  <c r="L39" i="55"/>
  <c r="L50" i="55"/>
  <c r="L73" i="55"/>
  <c r="J30" i="55"/>
  <c r="J39" i="55"/>
  <c r="J50" i="55"/>
  <c r="J73" i="55"/>
  <c r="H30" i="55"/>
  <c r="H39" i="55"/>
  <c r="H50" i="55"/>
  <c r="H73" i="55"/>
  <c r="F30" i="55"/>
  <c r="F39" i="55"/>
  <c r="F50" i="55"/>
  <c r="F73" i="55"/>
  <c r="D21" i="55"/>
  <c r="D30" i="55"/>
  <c r="D39" i="55"/>
  <c r="D50" i="55"/>
  <c r="D73" i="55"/>
  <c r="L43" i="55"/>
  <c r="J69" i="55"/>
  <c r="H43" i="55"/>
  <c r="H69" i="55"/>
  <c r="F43" i="55"/>
  <c r="F69" i="55"/>
  <c r="D25" i="55"/>
  <c r="D43" i="55"/>
  <c r="E26" i="32"/>
  <c r="X71" i="57"/>
  <c r="I72" i="57"/>
  <c r="K72" i="57"/>
  <c r="M72" i="57"/>
  <c r="O70" i="57"/>
  <c r="Q72" i="57"/>
  <c r="Q70" i="57"/>
  <c r="S74" i="57"/>
  <c r="S72" i="57"/>
  <c r="U72" i="57"/>
  <c r="U70" i="57"/>
  <c r="Y72" i="57"/>
  <c r="F71" i="57"/>
  <c r="I71" i="57"/>
  <c r="K70" i="57"/>
  <c r="M71" i="57"/>
  <c r="O72" i="57"/>
  <c r="Q74" i="57"/>
  <c r="S69" i="57"/>
  <c r="U74" i="57"/>
  <c r="Y74" i="57"/>
  <c r="Y70" i="57"/>
  <c r="F73" i="57"/>
  <c r="F69" i="57"/>
  <c r="Q73" i="57"/>
  <c r="U73" i="57"/>
  <c r="J74" i="57"/>
  <c r="R74" i="57"/>
  <c r="E73" i="57"/>
  <c r="P74" i="57"/>
  <c r="P70" i="57"/>
  <c r="P73" i="57"/>
  <c r="P69" i="57"/>
  <c r="T74" i="57"/>
  <c r="T70" i="57"/>
  <c r="T73" i="57"/>
  <c r="T69" i="57"/>
  <c r="R69" i="57"/>
  <c r="N73" i="57"/>
  <c r="J69" i="57"/>
  <c r="G71" i="57"/>
  <c r="L72" i="57"/>
  <c r="L71" i="57"/>
  <c r="V72" i="57"/>
  <c r="V71" i="57"/>
  <c r="H74" i="57"/>
  <c r="H70" i="57"/>
  <c r="H73" i="57"/>
  <c r="H69" i="57"/>
  <c r="R73" i="57"/>
  <c r="N71" i="57"/>
  <c r="W74" i="57"/>
  <c r="E71" i="57"/>
  <c r="E72" i="57"/>
  <c r="D72" i="57"/>
  <c r="D53" i="57"/>
  <c r="D49" i="57"/>
  <c r="D42" i="57"/>
  <c r="D38" i="57"/>
  <c r="D33" i="57"/>
  <c r="D29" i="57"/>
  <c r="D24" i="57"/>
  <c r="D20" i="57"/>
  <c r="D16" i="57"/>
  <c r="D71" i="57"/>
  <c r="D52" i="57"/>
  <c r="D48" i="57"/>
  <c r="D41" i="57"/>
  <c r="D36" i="57"/>
  <c r="D32" i="57"/>
  <c r="F74" i="57"/>
  <c r="S73" i="57"/>
  <c r="Y73" i="57"/>
  <c r="G72" i="57"/>
  <c r="N74" i="57"/>
  <c r="W73" i="57"/>
  <c r="E70" i="57"/>
  <c r="E69" i="57"/>
  <c r="P72" i="57"/>
  <c r="P71" i="57"/>
  <c r="T72" i="57"/>
  <c r="T71" i="57"/>
  <c r="J73" i="57"/>
  <c r="W72" i="57"/>
  <c r="G73" i="57"/>
  <c r="L74" i="57"/>
  <c r="L70" i="57"/>
  <c r="L73" i="57"/>
  <c r="L69" i="57"/>
  <c r="V74" i="57"/>
  <c r="V70" i="57"/>
  <c r="V73" i="57"/>
  <c r="V69" i="57"/>
  <c r="H72" i="57"/>
  <c r="H71" i="57"/>
  <c r="R71" i="57"/>
  <c r="N69" i="57"/>
  <c r="J71" i="57"/>
  <c r="W69" i="57"/>
  <c r="G70" i="57"/>
  <c r="D74" i="57"/>
  <c r="D70" i="57"/>
  <c r="D51" i="57"/>
  <c r="D44" i="57"/>
  <c r="D40" i="57"/>
  <c r="D35" i="57"/>
  <c r="D31" i="57"/>
  <c r="D26" i="57"/>
  <c r="D22" i="57"/>
  <c r="D18" i="57"/>
  <c r="D73" i="57"/>
  <c r="D69" i="57"/>
  <c r="D50" i="57"/>
  <c r="D43" i="57"/>
  <c r="D39" i="57"/>
  <c r="D34" i="57"/>
  <c r="D30" i="57"/>
  <c r="D25" i="57"/>
  <c r="D21" i="57"/>
  <c r="D17" i="57"/>
  <c r="I73" i="57"/>
  <c r="K73" i="57"/>
  <c r="M73" i="57"/>
  <c r="O73" i="57"/>
  <c r="X72" i="57"/>
  <c r="R72" i="57"/>
  <c r="N70" i="57"/>
  <c r="J72" i="57"/>
  <c r="F70" i="57"/>
  <c r="D28" i="57"/>
  <c r="D19" i="57"/>
  <c r="I70" i="57"/>
  <c r="I69" i="57"/>
  <c r="K71" i="57"/>
  <c r="M70" i="57"/>
  <c r="M69" i="57"/>
  <c r="O71" i="57"/>
  <c r="X70" i="57"/>
  <c r="R70" i="57"/>
  <c r="N72" i="57"/>
  <c r="W70" i="57"/>
  <c r="W71" i="57"/>
  <c r="S70" i="57"/>
  <c r="S71" i="57"/>
  <c r="O74" i="57"/>
  <c r="M74" i="57"/>
  <c r="K74" i="57"/>
  <c r="I74" i="57"/>
  <c r="G74" i="57"/>
  <c r="E74" i="57"/>
  <c r="D23" i="57"/>
  <c r="D15" i="57"/>
  <c r="X74" i="57"/>
  <c r="J70" i="57"/>
  <c r="F72" i="57"/>
  <c r="Y69" i="57"/>
  <c r="Y71" i="57"/>
  <c r="U69" i="57"/>
  <c r="U71" i="57"/>
  <c r="Q69" i="57"/>
  <c r="Q71" i="57"/>
  <c r="O69" i="57"/>
  <c r="K69" i="57"/>
  <c r="G69" i="57"/>
  <c r="X69" i="57"/>
  <c r="X73" i="57"/>
  <c r="D53" i="56"/>
  <c r="D17" i="56"/>
  <c r="D25" i="56"/>
  <c r="D36" i="56"/>
  <c r="D50" i="56"/>
  <c r="D15" i="56"/>
  <c r="D23" i="56"/>
  <c r="D32" i="56"/>
  <c r="D39" i="56"/>
  <c r="D48" i="56"/>
  <c r="D21" i="56"/>
  <c r="D30" i="56"/>
  <c r="D41" i="56"/>
  <c r="D19" i="56"/>
  <c r="D28" i="56"/>
  <c r="D34" i="56"/>
  <c r="D43" i="56"/>
  <c r="D52" i="56"/>
  <c r="D16" i="56"/>
  <c r="D20" i="56"/>
  <c r="D24" i="56"/>
  <c r="D29" i="56"/>
  <c r="D33" i="56"/>
  <c r="D38" i="56"/>
  <c r="D42" i="56"/>
  <c r="D49" i="56"/>
  <c r="D18" i="56"/>
  <c r="D26" i="56"/>
  <c r="D35" i="56"/>
  <c r="D44" i="56"/>
  <c r="D22" i="56"/>
  <c r="D31" i="56"/>
  <c r="D40" i="56"/>
  <c r="D51" i="56"/>
  <c r="E15" i="32"/>
  <c r="E22" i="32"/>
  <c r="E32" i="32"/>
  <c r="E20" i="32"/>
  <c r="E28" i="32"/>
  <c r="E35" i="32"/>
  <c r="E52" i="32"/>
  <c r="E42" i="32"/>
  <c r="E51" i="32"/>
  <c r="E19" i="32"/>
  <c r="E30" i="32"/>
  <c r="E25" i="32"/>
  <c r="E33" i="32"/>
  <c r="E50" i="32"/>
  <c r="E41" i="32"/>
  <c r="E49" i="32"/>
  <c r="K17" i="32"/>
  <c r="K29" i="32"/>
  <c r="K15" i="32"/>
  <c r="K20" i="32"/>
  <c r="K28" i="32"/>
  <c r="K36" i="32"/>
  <c r="K38" i="32"/>
  <c r="K42" i="32"/>
  <c r="K51" i="32"/>
  <c r="K25" i="32"/>
  <c r="K35" i="32"/>
  <c r="K19" i="32"/>
  <c r="K26" i="32"/>
  <c r="K34" i="32"/>
  <c r="K52" i="32"/>
  <c r="K41" i="32"/>
  <c r="K49" i="32"/>
  <c r="V17" i="32"/>
  <c r="V21" i="32"/>
  <c r="V25" i="32"/>
  <c r="V30" i="32"/>
  <c r="V34" i="32"/>
  <c r="V39" i="32"/>
  <c r="V43" i="32"/>
  <c r="V53" i="32"/>
  <c r="V16" i="32"/>
  <c r="V20" i="32"/>
  <c r="V24" i="32"/>
  <c r="V29" i="32"/>
  <c r="V33" i="32"/>
  <c r="V38" i="32"/>
  <c r="V42" i="32"/>
  <c r="V51" i="32"/>
  <c r="V52" i="32"/>
  <c r="I15" i="32"/>
  <c r="I20" i="32"/>
  <c r="I30" i="32"/>
  <c r="I17" i="32"/>
  <c r="I28" i="32"/>
  <c r="I35" i="32"/>
  <c r="I38" i="32"/>
  <c r="I42" i="32"/>
  <c r="I51" i="32"/>
  <c r="I19" i="32"/>
  <c r="I26" i="32"/>
  <c r="I36" i="32"/>
  <c r="I25" i="32"/>
  <c r="I33" i="32"/>
  <c r="I52" i="32"/>
  <c r="I41" i="32"/>
  <c r="I49" i="32"/>
  <c r="F15" i="32"/>
  <c r="F19" i="32"/>
  <c r="F23" i="32"/>
  <c r="F28" i="32"/>
  <c r="F32" i="32"/>
  <c r="F36" i="32"/>
  <c r="F41" i="32"/>
  <c r="F49" i="32"/>
  <c r="F50" i="32"/>
  <c r="F18" i="32"/>
  <c r="F22" i="32"/>
  <c r="F26" i="32"/>
  <c r="F31" i="32"/>
  <c r="F35" i="32"/>
  <c r="F40" i="32"/>
  <c r="F44" i="32"/>
  <c r="F48" i="32"/>
  <c r="S18" i="32"/>
  <c r="S26" i="32"/>
  <c r="S35" i="32"/>
  <c r="S22" i="32"/>
  <c r="S32" i="32"/>
  <c r="S50" i="32"/>
  <c r="S40" i="32"/>
  <c r="S44" i="32"/>
  <c r="S17" i="32"/>
  <c r="S25" i="32"/>
  <c r="S33" i="32"/>
  <c r="S20" i="32"/>
  <c r="S30" i="32"/>
  <c r="S48" i="32"/>
  <c r="S39" i="32"/>
  <c r="S43" i="32"/>
  <c r="S53" i="32"/>
  <c r="Q15" i="32"/>
  <c r="Q22" i="32"/>
  <c r="Q34" i="32"/>
  <c r="Q21" i="32"/>
  <c r="Q28" i="32"/>
  <c r="Q35" i="32"/>
  <c r="Q38" i="32"/>
  <c r="Q42" i="32"/>
  <c r="Q51" i="32"/>
  <c r="Q20" i="32"/>
  <c r="Q32" i="32"/>
  <c r="Q18" i="32"/>
  <c r="Q26" i="32"/>
  <c r="Q33" i="32"/>
  <c r="Q52" i="32"/>
  <c r="Q41" i="32"/>
  <c r="Q49" i="32"/>
  <c r="L17" i="32"/>
  <c r="L21" i="32"/>
  <c r="L25" i="32"/>
  <c r="L30" i="32"/>
  <c r="L34" i="32"/>
  <c r="L39" i="32"/>
  <c r="L43" i="32"/>
  <c r="L53" i="32"/>
  <c r="L16" i="32"/>
  <c r="L20" i="32"/>
  <c r="L24" i="32"/>
  <c r="L29" i="32"/>
  <c r="L33" i="32"/>
  <c r="L38" i="32"/>
  <c r="L42" i="32"/>
  <c r="L51" i="32"/>
  <c r="L52" i="32"/>
  <c r="Y15" i="32"/>
  <c r="Y24" i="32"/>
  <c r="Y34" i="32"/>
  <c r="Y18" i="32"/>
  <c r="Y26" i="32"/>
  <c r="Y35" i="32"/>
  <c r="Y38" i="32"/>
  <c r="Y42" i="32"/>
  <c r="Y51" i="32"/>
  <c r="Y22" i="32"/>
  <c r="Y32" i="32"/>
  <c r="Y17" i="32"/>
  <c r="Y25" i="32"/>
  <c r="Y33" i="32"/>
  <c r="Y52" i="32"/>
  <c r="Y41" i="32"/>
  <c r="Y49" i="32"/>
  <c r="T17" i="32"/>
  <c r="T21" i="32"/>
  <c r="T25" i="32"/>
  <c r="T30" i="32"/>
  <c r="T34" i="32"/>
  <c r="T39" i="32"/>
  <c r="T43" i="32"/>
  <c r="T53" i="32"/>
  <c r="T16" i="32"/>
  <c r="T20" i="32"/>
  <c r="T24" i="32"/>
  <c r="T29" i="32"/>
  <c r="T33" i="32"/>
  <c r="T38" i="32"/>
  <c r="T42" i="32"/>
  <c r="T51" i="32"/>
  <c r="T52" i="32"/>
  <c r="M15" i="32"/>
  <c r="M20" i="32"/>
  <c r="M30" i="32"/>
  <c r="M17" i="32"/>
  <c r="M28" i="32"/>
  <c r="M35" i="32"/>
  <c r="M38" i="32"/>
  <c r="M42" i="32"/>
  <c r="M51" i="32"/>
  <c r="M19" i="32"/>
  <c r="M26" i="32"/>
  <c r="M36" i="32"/>
  <c r="M25" i="32"/>
  <c r="M33" i="32"/>
  <c r="M52" i="32"/>
  <c r="M41" i="32"/>
  <c r="M49" i="32"/>
  <c r="G21" i="32"/>
  <c r="G29" i="32"/>
  <c r="G38" i="32"/>
  <c r="G19" i="32"/>
  <c r="G30" i="32"/>
  <c r="G48" i="32"/>
  <c r="G40" i="32"/>
  <c r="G44" i="32"/>
  <c r="G20" i="32"/>
  <c r="G28" i="32"/>
  <c r="G35" i="32"/>
  <c r="G18" i="32"/>
  <c r="G26" i="32"/>
  <c r="G36" i="32"/>
  <c r="G39" i="32"/>
  <c r="G43" i="32"/>
  <c r="G53" i="32"/>
  <c r="J15" i="32"/>
  <c r="J19" i="32"/>
  <c r="J23" i="32"/>
  <c r="J28" i="32"/>
  <c r="J32" i="32"/>
  <c r="J36" i="32"/>
  <c r="J41" i="32"/>
  <c r="J49" i="32"/>
  <c r="J50" i="32"/>
  <c r="J18" i="32"/>
  <c r="J22" i="32"/>
  <c r="J26" i="32"/>
  <c r="J31" i="32"/>
  <c r="J35" i="32"/>
  <c r="J40" i="32"/>
  <c r="J44" i="32"/>
  <c r="J48" i="32"/>
  <c r="R15" i="32"/>
  <c r="R19" i="32"/>
  <c r="R23" i="32"/>
  <c r="R28" i="32"/>
  <c r="R32" i="32"/>
  <c r="R36" i="32"/>
  <c r="R41" i="32"/>
  <c r="R49" i="32"/>
  <c r="R50" i="32"/>
  <c r="R18" i="32"/>
  <c r="R22" i="32"/>
  <c r="R26" i="32"/>
  <c r="R31" i="32"/>
  <c r="R35" i="32"/>
  <c r="R40" i="32"/>
  <c r="R44" i="32"/>
  <c r="R48" i="32"/>
  <c r="N15" i="32"/>
  <c r="N19" i="32"/>
  <c r="N23" i="32"/>
  <c r="N28" i="32"/>
  <c r="N32" i="32"/>
  <c r="N36" i="32"/>
  <c r="N41" i="32"/>
  <c r="N49" i="32"/>
  <c r="N50" i="32"/>
  <c r="N18" i="32"/>
  <c r="N22" i="32"/>
  <c r="N26" i="32"/>
  <c r="N31" i="32"/>
  <c r="N35" i="32"/>
  <c r="N40" i="32"/>
  <c r="N44" i="32"/>
  <c r="N48" i="32"/>
  <c r="U15" i="32"/>
  <c r="U24" i="32"/>
  <c r="U36" i="32"/>
  <c r="U21" i="32"/>
  <c r="U28" i="32"/>
  <c r="U35" i="32"/>
  <c r="U38" i="32"/>
  <c r="U42" i="32"/>
  <c r="U51" i="32"/>
  <c r="U22" i="32"/>
  <c r="U34" i="32"/>
  <c r="U18" i="32"/>
  <c r="U26" i="32"/>
  <c r="U33" i="32"/>
  <c r="U52" i="32"/>
  <c r="U41" i="32"/>
  <c r="U49" i="32"/>
  <c r="P15" i="32"/>
  <c r="P19" i="32"/>
  <c r="P23" i="32"/>
  <c r="P28" i="32"/>
  <c r="P32" i="32"/>
  <c r="P36" i="32"/>
  <c r="P41" i="32"/>
  <c r="P49" i="32"/>
  <c r="P50" i="32"/>
  <c r="P18" i="32"/>
  <c r="P22" i="32"/>
  <c r="P26" i="32"/>
  <c r="P31" i="32"/>
  <c r="P35" i="32"/>
  <c r="P40" i="32"/>
  <c r="P44" i="32"/>
  <c r="P48" i="32"/>
  <c r="E18" i="32"/>
  <c r="E36" i="32"/>
  <c r="E23" i="32"/>
  <c r="E31" i="32"/>
  <c r="E48" i="32"/>
  <c r="E40" i="32"/>
  <c r="E44" i="32"/>
  <c r="E16" i="32"/>
  <c r="E34" i="32"/>
  <c r="E21" i="32"/>
  <c r="E29" i="32"/>
  <c r="E38" i="32"/>
  <c r="E39" i="32"/>
  <c r="E43" i="32"/>
  <c r="E53" i="32"/>
  <c r="K23" i="32"/>
  <c r="K33" i="32"/>
  <c r="K18" i="32"/>
  <c r="K24" i="32"/>
  <c r="K32" i="32"/>
  <c r="K50" i="32"/>
  <c r="K40" i="32"/>
  <c r="K44" i="32"/>
  <c r="K21" i="32"/>
  <c r="K31" i="32"/>
  <c r="K16" i="32"/>
  <c r="K22" i="32"/>
  <c r="K30" i="32"/>
  <c r="K48" i="32"/>
  <c r="K39" i="32"/>
  <c r="K43" i="32"/>
  <c r="K53" i="32"/>
  <c r="V15" i="32"/>
  <c r="V19" i="32"/>
  <c r="V23" i="32"/>
  <c r="V28" i="32"/>
  <c r="V32" i="32"/>
  <c r="V36" i="32"/>
  <c r="V41" i="32"/>
  <c r="V49" i="32"/>
  <c r="V50" i="32"/>
  <c r="V18" i="32"/>
  <c r="V22" i="32"/>
  <c r="V26" i="32"/>
  <c r="V31" i="32"/>
  <c r="V35" i="32"/>
  <c r="V40" i="32"/>
  <c r="V44" i="32"/>
  <c r="V48" i="32"/>
  <c r="I18" i="32"/>
  <c r="I24" i="32"/>
  <c r="I34" i="32"/>
  <c r="I23" i="32"/>
  <c r="I31" i="32"/>
  <c r="I50" i="32"/>
  <c r="I40" i="32"/>
  <c r="I44" i="32"/>
  <c r="I16" i="32"/>
  <c r="I22" i="32"/>
  <c r="I32" i="32"/>
  <c r="I21" i="32"/>
  <c r="I29" i="32"/>
  <c r="I48" i="32"/>
  <c r="I39" i="32"/>
  <c r="I43" i="32"/>
  <c r="I53" i="32"/>
  <c r="F21" i="32"/>
  <c r="F25" i="32"/>
  <c r="F30" i="32"/>
  <c r="F34" i="32"/>
  <c r="F39" i="32"/>
  <c r="F43" i="32"/>
  <c r="F53" i="32"/>
  <c r="F16" i="32"/>
  <c r="F20" i="32"/>
  <c r="F24" i="32"/>
  <c r="F29" i="32"/>
  <c r="F33" i="32"/>
  <c r="F38" i="32"/>
  <c r="F42" i="32"/>
  <c r="F51" i="32"/>
  <c r="F52" i="32"/>
  <c r="S16" i="32"/>
  <c r="S23" i="32"/>
  <c r="S31" i="32"/>
  <c r="S19" i="32"/>
  <c r="S28" i="32"/>
  <c r="S36" i="32"/>
  <c r="S38" i="32"/>
  <c r="S42" i="32"/>
  <c r="S51" i="32"/>
  <c r="S21" i="32"/>
  <c r="S29" i="32"/>
  <c r="S15" i="32"/>
  <c r="S24" i="32"/>
  <c r="S34" i="32"/>
  <c r="S52" i="32"/>
  <c r="S41" i="32"/>
  <c r="S49" i="32"/>
  <c r="Q19" i="32"/>
  <c r="Q30" i="32"/>
  <c r="Q17" i="32"/>
  <c r="Q25" i="32"/>
  <c r="Q31" i="32"/>
  <c r="Q50" i="32"/>
  <c r="Q40" i="32"/>
  <c r="Q44" i="32"/>
  <c r="Q16" i="32"/>
  <c r="Q24" i="32"/>
  <c r="Q36" i="32"/>
  <c r="Q23" i="32"/>
  <c r="Q29" i="32"/>
  <c r="Q48" i="32"/>
  <c r="Q39" i="32"/>
  <c r="Q43" i="32"/>
  <c r="Q53" i="32"/>
  <c r="L15" i="32"/>
  <c r="L19" i="32"/>
  <c r="L23" i="32"/>
  <c r="L28" i="32"/>
  <c r="L32" i="32"/>
  <c r="L36" i="32"/>
  <c r="L41" i="32"/>
  <c r="L49" i="32"/>
  <c r="L50" i="32"/>
  <c r="L18" i="32"/>
  <c r="L22" i="32"/>
  <c r="L26" i="32"/>
  <c r="L31" i="32"/>
  <c r="L35" i="32"/>
  <c r="L40" i="32"/>
  <c r="L44" i="32"/>
  <c r="L48" i="32"/>
  <c r="Y20" i="32"/>
  <c r="Y30" i="32"/>
  <c r="Y16" i="32"/>
  <c r="Y23" i="32"/>
  <c r="Y31" i="32"/>
  <c r="Y50" i="32"/>
  <c r="Y40" i="32"/>
  <c r="Y44" i="32"/>
  <c r="Y19" i="32"/>
  <c r="Y28" i="32"/>
  <c r="Y36" i="32"/>
  <c r="Y21" i="32"/>
  <c r="Y29" i="32"/>
  <c r="Y48" i="32"/>
  <c r="Y39" i="32"/>
  <c r="Y43" i="32"/>
  <c r="Y53" i="32"/>
  <c r="T15" i="32"/>
  <c r="T19" i="32"/>
  <c r="T23" i="32"/>
  <c r="T28" i="32"/>
  <c r="T32" i="32"/>
  <c r="T36" i="32"/>
  <c r="T41" i="32"/>
  <c r="T49" i="32"/>
  <c r="T50" i="32"/>
  <c r="T18" i="32"/>
  <c r="T22" i="32"/>
  <c r="T26" i="32"/>
  <c r="T31" i="32"/>
  <c r="T35" i="32"/>
  <c r="T40" i="32"/>
  <c r="T44" i="32"/>
  <c r="T48" i="32"/>
  <c r="M18" i="32"/>
  <c r="M24" i="32"/>
  <c r="M34" i="32"/>
  <c r="M23" i="32"/>
  <c r="M31" i="32"/>
  <c r="M50" i="32"/>
  <c r="M40" i="32"/>
  <c r="M44" i="32"/>
  <c r="M16" i="32"/>
  <c r="M22" i="32"/>
  <c r="M32" i="32"/>
  <c r="M21" i="32"/>
  <c r="M29" i="32"/>
  <c r="M48" i="32"/>
  <c r="M39" i="32"/>
  <c r="M43" i="32"/>
  <c r="M53" i="32"/>
  <c r="G17" i="32"/>
  <c r="G25" i="32"/>
  <c r="G33" i="32"/>
  <c r="G16" i="32"/>
  <c r="G24" i="32"/>
  <c r="G34" i="32"/>
  <c r="G52" i="32"/>
  <c r="G42" i="32"/>
  <c r="G51" i="32"/>
  <c r="G23" i="32"/>
  <c r="G31" i="32"/>
  <c r="G15" i="32"/>
  <c r="G22" i="32"/>
  <c r="G32" i="32"/>
  <c r="G50" i="32"/>
  <c r="G41" i="32"/>
  <c r="G49" i="32"/>
  <c r="J17" i="32"/>
  <c r="J21" i="32"/>
  <c r="J25" i="32"/>
  <c r="J30" i="32"/>
  <c r="J34" i="32"/>
  <c r="J39" i="32"/>
  <c r="J43" i="32"/>
  <c r="J53" i="32"/>
  <c r="J16" i="32"/>
  <c r="J20" i="32"/>
  <c r="J24" i="32"/>
  <c r="J29" i="32"/>
  <c r="J33" i="32"/>
  <c r="J38" i="32"/>
  <c r="J42" i="32"/>
  <c r="J51" i="32"/>
  <c r="J52" i="32"/>
  <c r="R17" i="32"/>
  <c r="R21" i="32"/>
  <c r="R25" i="32"/>
  <c r="R30" i="32"/>
  <c r="R34" i="32"/>
  <c r="R39" i="32"/>
  <c r="R43" i="32"/>
  <c r="R53" i="32"/>
  <c r="R16" i="32"/>
  <c r="R20" i="32"/>
  <c r="R24" i="32"/>
  <c r="R29" i="32"/>
  <c r="R33" i="32"/>
  <c r="R38" i="32"/>
  <c r="R42" i="32"/>
  <c r="R51" i="32"/>
  <c r="R52" i="32"/>
  <c r="N17" i="32"/>
  <c r="N21" i="32"/>
  <c r="N25" i="32"/>
  <c r="N30" i="32"/>
  <c r="N34" i="32"/>
  <c r="N39" i="32"/>
  <c r="N43" i="32"/>
  <c r="N53" i="32"/>
  <c r="N16" i="32"/>
  <c r="N20" i="32"/>
  <c r="N24" i="32"/>
  <c r="N29" i="32"/>
  <c r="N33" i="32"/>
  <c r="N38" i="32"/>
  <c r="N42" i="32"/>
  <c r="N51" i="32"/>
  <c r="N52" i="32"/>
  <c r="U20" i="32"/>
  <c r="U32" i="32"/>
  <c r="U17" i="32"/>
  <c r="U25" i="32"/>
  <c r="U31" i="32"/>
  <c r="U50" i="32"/>
  <c r="U40" i="32"/>
  <c r="U44" i="32"/>
  <c r="U19" i="32"/>
  <c r="U30" i="32"/>
  <c r="U16" i="32"/>
  <c r="U23" i="32"/>
  <c r="U29" i="32"/>
  <c r="U48" i="32"/>
  <c r="U39" i="32"/>
  <c r="U43" i="32"/>
  <c r="U53" i="32"/>
  <c r="P17" i="32"/>
  <c r="P21" i="32"/>
  <c r="P25" i="32"/>
  <c r="P30" i="32"/>
  <c r="P34" i="32"/>
  <c r="P39" i="32"/>
  <c r="P43" i="32"/>
  <c r="P53" i="32"/>
  <c r="P16" i="32"/>
  <c r="P20" i="32"/>
  <c r="P24" i="32"/>
  <c r="P29" i="32"/>
  <c r="P33" i="32"/>
  <c r="P38" i="32"/>
  <c r="P42" i="32"/>
  <c r="P51" i="32"/>
  <c r="P52" i="32"/>
  <c r="B55" i="57"/>
  <c r="B55" i="56"/>
  <c r="Z66" i="57"/>
  <c r="B82" i="57" s="1"/>
  <c r="Z66" i="56"/>
  <c r="B82" i="56" s="1"/>
  <c r="B55" i="58"/>
  <c r="Z66" i="58"/>
  <c r="B82" i="58" s="1"/>
  <c r="Z66" i="54"/>
  <c r="B82" i="54" s="1"/>
  <c r="B55" i="55"/>
  <c r="Z66" i="55"/>
  <c r="B82" i="55" s="1"/>
  <c r="Z66" i="32"/>
  <c r="B82" i="32" s="1"/>
  <c r="G45" i="32"/>
  <c r="I45" i="32"/>
  <c r="L45" i="32"/>
  <c r="N45" i="32"/>
  <c r="P45" i="32"/>
  <c r="Y46" i="32"/>
  <c r="R45" i="32"/>
  <c r="U46" i="32"/>
  <c r="B55" i="32"/>
  <c r="I46" i="32"/>
  <c r="E45" i="32"/>
  <c r="U45" i="32"/>
  <c r="G46" i="32"/>
  <c r="L46" i="32"/>
  <c r="P46" i="32"/>
  <c r="Y45" i="32"/>
  <c r="R46" i="32"/>
  <c r="N46" i="32"/>
  <c r="T46" i="32"/>
  <c r="J45" i="32"/>
  <c r="J46" i="32"/>
  <c r="F46" i="32"/>
  <c r="S46" i="32"/>
  <c r="O46" i="32"/>
  <c r="T45" i="32"/>
  <c r="V46" i="32"/>
  <c r="Q45" i="32"/>
  <c r="M45" i="32"/>
  <c r="H45" i="32"/>
  <c r="D45" i="32"/>
  <c r="F45" i="32"/>
  <c r="E46" i="32"/>
  <c r="S45" i="32"/>
  <c r="V45" i="32"/>
  <c r="Q46" i="32"/>
  <c r="M46" i="32"/>
  <c r="H46" i="32"/>
  <c r="D46" i="32"/>
  <c r="O45" i="32"/>
  <c r="S18" i="62" l="1"/>
  <c r="S18" i="61" s="1"/>
  <c r="S16" i="61"/>
  <c r="H17" i="61"/>
  <c r="AC17" i="61" s="1"/>
  <c r="AC17" i="62"/>
  <c r="V18" i="62"/>
  <c r="V18" i="61" s="1"/>
  <c r="V16" i="61"/>
  <c r="U18" i="62"/>
  <c r="U18" i="61" s="1"/>
  <c r="U16" i="61"/>
  <c r="H7" i="61"/>
  <c r="AC7" i="61" s="1"/>
  <c r="AC7" i="62"/>
  <c r="T18" i="62"/>
  <c r="T18" i="61" s="1"/>
  <c r="T16" i="61"/>
  <c r="H11" i="61"/>
  <c r="AC11" i="61" s="1"/>
  <c r="AC11" i="62"/>
  <c r="X18" i="62"/>
  <c r="X18" i="61" s="1"/>
  <c r="X16" i="61"/>
  <c r="L18" i="62"/>
  <c r="L18" i="61" s="1"/>
  <c r="L16" i="61"/>
  <c r="H15" i="61"/>
  <c r="AC15" i="61" s="1"/>
  <c r="AC15" i="62"/>
  <c r="H6" i="61"/>
  <c r="AC6" i="61" s="1"/>
  <c r="AC6" i="62"/>
  <c r="J18" i="62"/>
  <c r="J18" i="61" s="1"/>
  <c r="Y18" i="62"/>
  <c r="Y18" i="61" s="1"/>
  <c r="Y16" i="61"/>
  <c r="AC10" i="62"/>
  <c r="H10" i="61"/>
  <c r="AC10" i="61" s="1"/>
  <c r="O18" i="62"/>
  <c r="O18" i="61" s="1"/>
  <c r="O16" i="61"/>
  <c r="W18" i="62"/>
  <c r="W18" i="61" s="1"/>
  <c r="W16" i="61"/>
  <c r="H14" i="61"/>
  <c r="AC14" i="61" s="1"/>
  <c r="AC14" i="62"/>
  <c r="H5" i="61"/>
  <c r="AC5" i="61" s="1"/>
  <c r="AC5" i="62"/>
  <c r="M18" i="62"/>
  <c r="M18" i="61" s="1"/>
  <c r="M16" i="61"/>
  <c r="AC9" i="62"/>
  <c r="H9" i="61"/>
  <c r="AC9" i="61" s="1"/>
  <c r="I18" i="62"/>
  <c r="I18" i="61" s="1"/>
  <c r="I16" i="61"/>
  <c r="H16" i="62"/>
  <c r="H18" i="62" s="1"/>
  <c r="H4" i="61"/>
  <c r="AC4" i="61" s="1"/>
  <c r="AC4" i="62"/>
  <c r="H13" i="61"/>
  <c r="AC13" i="61" s="1"/>
  <c r="AC13" i="62"/>
  <c r="P18" i="62"/>
  <c r="P18" i="61" s="1"/>
  <c r="P16" i="61"/>
  <c r="H8" i="61"/>
  <c r="AC8" i="61" s="1"/>
  <c r="AC8" i="62"/>
  <c r="Q18" i="62"/>
  <c r="Q18" i="61" s="1"/>
  <c r="Q16" i="61"/>
  <c r="H12" i="61"/>
  <c r="AC12" i="61" s="1"/>
  <c r="AC12" i="62"/>
  <c r="N18" i="62"/>
  <c r="N18" i="61" s="1"/>
  <c r="N16" i="61"/>
  <c r="L39" i="60"/>
  <c r="O81" i="57"/>
  <c r="S81" i="57"/>
  <c r="Q81" i="58"/>
  <c r="Q96" i="58" s="1"/>
  <c r="W81" i="58"/>
  <c r="W96" i="58" s="1"/>
  <c r="J81" i="54"/>
  <c r="J96" i="54" s="1"/>
  <c r="M81" i="54"/>
  <c r="M96" i="54" s="1"/>
  <c r="I81" i="54"/>
  <c r="I96" i="54" s="1"/>
  <c r="Z77" i="57"/>
  <c r="X81" i="56"/>
  <c r="R81" i="57"/>
  <c r="T81" i="55"/>
  <c r="T96" i="55" s="1"/>
  <c r="N81" i="55"/>
  <c r="N96" i="55" s="1"/>
  <c r="X81" i="55"/>
  <c r="X96" i="55" s="1"/>
  <c r="H81" i="58"/>
  <c r="H96" i="58" s="1"/>
  <c r="Z77" i="58"/>
  <c r="N81" i="58"/>
  <c r="N96" i="58" s="1"/>
  <c r="D81" i="58"/>
  <c r="D96" i="58" s="1"/>
  <c r="O81" i="58"/>
  <c r="O96" i="58" s="1"/>
  <c r="Y81" i="58"/>
  <c r="Y96" i="58" s="1"/>
  <c r="U81" i="58"/>
  <c r="U96" i="58" s="1"/>
  <c r="P81" i="58"/>
  <c r="P96" i="58" s="1"/>
  <c r="R81" i="58"/>
  <c r="R96" i="58" s="1"/>
  <c r="X81" i="58"/>
  <c r="X96" i="58" s="1"/>
  <c r="G81" i="58"/>
  <c r="G96" i="58" s="1"/>
  <c r="F81" i="58"/>
  <c r="F96" i="58" s="1"/>
  <c r="I81" i="58"/>
  <c r="I96" i="58" s="1"/>
  <c r="S81" i="58"/>
  <c r="S96" i="58" s="1"/>
  <c r="K81" i="58"/>
  <c r="K96" i="58" s="1"/>
  <c r="V81" i="58"/>
  <c r="V96" i="58" s="1"/>
  <c r="T81" i="58"/>
  <c r="T96" i="58" s="1"/>
  <c r="J81" i="58"/>
  <c r="J96" i="58" s="1"/>
  <c r="L81" i="58"/>
  <c r="L96" i="58" s="1"/>
  <c r="M81" i="58"/>
  <c r="M96" i="58" s="1"/>
  <c r="E81" i="58"/>
  <c r="E96" i="58" s="1"/>
  <c r="F81" i="57"/>
  <c r="F96" i="57" s="1"/>
  <c r="I81" i="57"/>
  <c r="I96" i="57" s="1"/>
  <c r="N81" i="57"/>
  <c r="N96" i="57" s="1"/>
  <c r="U81" i="57"/>
  <c r="U96" i="57" s="1"/>
  <c r="M81" i="57"/>
  <c r="M96" i="57" s="1"/>
  <c r="E81" i="57"/>
  <c r="E96" i="57" s="1"/>
  <c r="Y81" i="57"/>
  <c r="Y96" i="57" s="1"/>
  <c r="W81" i="57"/>
  <c r="W96" i="57" s="1"/>
  <c r="P81" i="57"/>
  <c r="P96" i="57" s="1"/>
  <c r="X81" i="57"/>
  <c r="X96" i="57" s="1"/>
  <c r="D81" i="57"/>
  <c r="D96" i="57" s="1"/>
  <c r="V81" i="57"/>
  <c r="V96" i="57" s="1"/>
  <c r="H81" i="57"/>
  <c r="H96" i="57" s="1"/>
  <c r="Q81" i="57"/>
  <c r="Q96" i="57" s="1"/>
  <c r="T81" i="57"/>
  <c r="T96" i="57" s="1"/>
  <c r="G81" i="57"/>
  <c r="G96" i="57" s="1"/>
  <c r="K81" i="57"/>
  <c r="K96" i="57" s="1"/>
  <c r="L81" i="57"/>
  <c r="L96" i="57" s="1"/>
  <c r="J81" i="57"/>
  <c r="J96" i="57" s="1"/>
  <c r="D15" i="60"/>
  <c r="Z77" i="56"/>
  <c r="I81" i="56"/>
  <c r="I96" i="56" s="1"/>
  <c r="V81" i="56"/>
  <c r="U81" i="56"/>
  <c r="U96" i="56" s="1"/>
  <c r="L81" i="56"/>
  <c r="L96" i="56" s="1"/>
  <c r="P81" i="56"/>
  <c r="P96" i="56" s="1"/>
  <c r="J81" i="56"/>
  <c r="J96" i="56" s="1"/>
  <c r="O81" i="56"/>
  <c r="O96" i="56" s="1"/>
  <c r="E81" i="56"/>
  <c r="E96" i="56" s="1"/>
  <c r="Q81" i="56"/>
  <c r="Q96" i="56" s="1"/>
  <c r="D81" i="56"/>
  <c r="D96" i="56" s="1"/>
  <c r="K81" i="56"/>
  <c r="K96" i="56" s="1"/>
  <c r="W81" i="56"/>
  <c r="W96" i="56" s="1"/>
  <c r="F81" i="56"/>
  <c r="F96" i="56" s="1"/>
  <c r="T81" i="56"/>
  <c r="T96" i="56" s="1"/>
  <c r="N81" i="56"/>
  <c r="N96" i="56" s="1"/>
  <c r="S81" i="56"/>
  <c r="S96" i="56" s="1"/>
  <c r="G81" i="56"/>
  <c r="G96" i="56" s="1"/>
  <c r="M81" i="56"/>
  <c r="M96" i="56" s="1"/>
  <c r="H81" i="56"/>
  <c r="H96" i="56" s="1"/>
  <c r="R81" i="56"/>
  <c r="R96" i="56" s="1"/>
  <c r="Y81" i="56"/>
  <c r="Y96" i="56" s="1"/>
  <c r="Z77" i="55"/>
  <c r="R77" i="60"/>
  <c r="U81" i="55"/>
  <c r="U96" i="55" s="1"/>
  <c r="W81" i="55"/>
  <c r="W96" i="55" s="1"/>
  <c r="Y81" i="55"/>
  <c r="F81" i="55"/>
  <c r="F96" i="55" s="1"/>
  <c r="J81" i="55"/>
  <c r="J96" i="55" s="1"/>
  <c r="S81" i="55"/>
  <c r="S96" i="55" s="1"/>
  <c r="K81" i="55"/>
  <c r="K96" i="55" s="1"/>
  <c r="Q81" i="55"/>
  <c r="Q96" i="55" s="1"/>
  <c r="V81" i="55"/>
  <c r="V96" i="55" s="1"/>
  <c r="L81" i="55"/>
  <c r="L96" i="55" s="1"/>
  <c r="H81" i="55"/>
  <c r="H96" i="55" s="1"/>
  <c r="R81" i="55"/>
  <c r="R96" i="55" s="1"/>
  <c r="P81" i="55"/>
  <c r="P96" i="55" s="1"/>
  <c r="O81" i="55"/>
  <c r="O96" i="55" s="1"/>
  <c r="G81" i="55"/>
  <c r="G96" i="55" s="1"/>
  <c r="I81" i="55"/>
  <c r="I96" i="55" s="1"/>
  <c r="M81" i="55"/>
  <c r="M96" i="55" s="1"/>
  <c r="D81" i="55"/>
  <c r="D96" i="55" s="1"/>
  <c r="E81" i="55"/>
  <c r="E96" i="55" s="1"/>
  <c r="Y54" i="55"/>
  <c r="Y61" i="55" s="1"/>
  <c r="F81" i="54"/>
  <c r="F96" i="54" s="1"/>
  <c r="E81" i="54"/>
  <c r="E96" i="54" s="1"/>
  <c r="S81" i="54"/>
  <c r="S96" i="54" s="1"/>
  <c r="L81" i="54"/>
  <c r="L96" i="54" s="1"/>
  <c r="R81" i="54"/>
  <c r="R96" i="54" s="1"/>
  <c r="G81" i="54"/>
  <c r="G96" i="54" s="1"/>
  <c r="P81" i="54"/>
  <c r="P96" i="54" s="1"/>
  <c r="O81" i="54"/>
  <c r="O96" i="54" s="1"/>
  <c r="N81" i="54"/>
  <c r="N96" i="54" s="1"/>
  <c r="U81" i="54"/>
  <c r="U96" i="54" s="1"/>
  <c r="Q81" i="54"/>
  <c r="Q96" i="54" s="1"/>
  <c r="T81" i="54"/>
  <c r="T96" i="54" s="1"/>
  <c r="E49" i="60"/>
  <c r="Y81" i="54"/>
  <c r="Y96" i="54" s="1"/>
  <c r="Y39" i="60"/>
  <c r="W81" i="54"/>
  <c r="W96" i="54" s="1"/>
  <c r="D81" i="54"/>
  <c r="D96" i="54" s="1"/>
  <c r="V81" i="54"/>
  <c r="V96" i="54" s="1"/>
  <c r="K81" i="54"/>
  <c r="K96" i="54" s="1"/>
  <c r="X81" i="54"/>
  <c r="X96" i="54" s="1"/>
  <c r="H81" i="54"/>
  <c r="H96" i="54" s="1"/>
  <c r="Q77" i="60"/>
  <c r="W77" i="60"/>
  <c r="O77" i="60"/>
  <c r="V77" i="60"/>
  <c r="I77" i="60"/>
  <c r="G77" i="60"/>
  <c r="U77" i="60"/>
  <c r="E77" i="60"/>
  <c r="I81" i="32"/>
  <c r="I84" i="32" s="1"/>
  <c r="I95" i="32" s="1"/>
  <c r="M81" i="32"/>
  <c r="M84" i="32" s="1"/>
  <c r="M95" i="32" s="1"/>
  <c r="P77" i="60"/>
  <c r="T77" i="60"/>
  <c r="R81" i="32"/>
  <c r="R84" i="32" s="1"/>
  <c r="R95" i="32" s="1"/>
  <c r="U81" i="32"/>
  <c r="U84" i="32" s="1"/>
  <c r="U95" i="32" s="1"/>
  <c r="J81" i="32"/>
  <c r="J84" i="32" s="1"/>
  <c r="J95" i="32" s="1"/>
  <c r="E81" i="32"/>
  <c r="E84" i="32" s="1"/>
  <c r="E95" i="32" s="1"/>
  <c r="T81" i="32"/>
  <c r="T84" i="32" s="1"/>
  <c r="T95" i="32" s="1"/>
  <c r="S81" i="32"/>
  <c r="S84" i="32" s="1"/>
  <c r="S95" i="32" s="1"/>
  <c r="V81" i="32"/>
  <c r="V84" i="32" s="1"/>
  <c r="V95" i="32" s="1"/>
  <c r="P81" i="32"/>
  <c r="P84" i="32" s="1"/>
  <c r="P95" i="32" s="1"/>
  <c r="N81" i="32"/>
  <c r="N84" i="32" s="1"/>
  <c r="N95" i="32" s="1"/>
  <c r="F81" i="32"/>
  <c r="F84" i="32" s="1"/>
  <c r="F95" i="32" s="1"/>
  <c r="Y77" i="60"/>
  <c r="K77" i="60"/>
  <c r="N77" i="60"/>
  <c r="G81" i="32"/>
  <c r="G84" i="32" s="1"/>
  <c r="G95" i="32" s="1"/>
  <c r="O81" i="32"/>
  <c r="O84" i="32" s="1"/>
  <c r="O95" i="32" s="1"/>
  <c r="X81" i="32"/>
  <c r="X84" i="32" s="1"/>
  <c r="X95" i="32" s="1"/>
  <c r="D81" i="32"/>
  <c r="D84" i="32" s="1"/>
  <c r="D95" i="32" s="1"/>
  <c r="M77" i="60"/>
  <c r="X77" i="60"/>
  <c r="H77" i="60"/>
  <c r="Z77" i="32"/>
  <c r="K81" i="32"/>
  <c r="K84" i="32" s="1"/>
  <c r="K95" i="32" s="1"/>
  <c r="Y81" i="32"/>
  <c r="Y84" i="32" s="1"/>
  <c r="Y95" i="32" s="1"/>
  <c r="L77" i="60"/>
  <c r="F77" i="60"/>
  <c r="S77" i="60"/>
  <c r="Q81" i="32"/>
  <c r="Q84" i="32" s="1"/>
  <c r="Q95" i="32" s="1"/>
  <c r="L81" i="32"/>
  <c r="L84" i="32" s="1"/>
  <c r="L95" i="32" s="1"/>
  <c r="H81" i="32"/>
  <c r="H84" i="32" s="1"/>
  <c r="H95" i="32" s="1"/>
  <c r="W81" i="32"/>
  <c r="W84" i="32" s="1"/>
  <c r="W95" i="32" s="1"/>
  <c r="J77" i="60"/>
  <c r="Z77" i="54"/>
  <c r="D77" i="60"/>
  <c r="Z51" i="58"/>
  <c r="Z39" i="58"/>
  <c r="Z50" i="58"/>
  <c r="J54" i="55"/>
  <c r="J61" i="55" s="1"/>
  <c r="Z39" i="55"/>
  <c r="M54" i="55"/>
  <c r="M61" i="55" s="1"/>
  <c r="F54" i="55"/>
  <c r="F61" i="55" s="1"/>
  <c r="S54" i="55"/>
  <c r="S61" i="55" s="1"/>
  <c r="Z43" i="55"/>
  <c r="N54" i="55"/>
  <c r="N61" i="55" s="1"/>
  <c r="Z40" i="54"/>
  <c r="R54" i="55"/>
  <c r="R61" i="55" s="1"/>
  <c r="T54" i="55"/>
  <c r="T61" i="55" s="1"/>
  <c r="K54" i="55"/>
  <c r="L54" i="55"/>
  <c r="L61" i="55" s="1"/>
  <c r="V54" i="55"/>
  <c r="V61" i="55" s="1"/>
  <c r="G54" i="55"/>
  <c r="G61" i="55" s="1"/>
  <c r="E70" i="60"/>
  <c r="Z44" i="55"/>
  <c r="Z42" i="55"/>
  <c r="L41" i="60"/>
  <c r="R52" i="60"/>
  <c r="Y43" i="60"/>
  <c r="S52" i="60"/>
  <c r="P49" i="60"/>
  <c r="Z40" i="56"/>
  <c r="Z42" i="56"/>
  <c r="Z52" i="56"/>
  <c r="Z39" i="56"/>
  <c r="Z39" i="57"/>
  <c r="Z50" i="57"/>
  <c r="Z40" i="57"/>
  <c r="Z51" i="57"/>
  <c r="Z41" i="57"/>
  <c r="Z52" i="57"/>
  <c r="Z42" i="57"/>
  <c r="Z53" i="57"/>
  <c r="Z50" i="55"/>
  <c r="Z40" i="55"/>
  <c r="Z51" i="55"/>
  <c r="Z41" i="55"/>
  <c r="Z52" i="55"/>
  <c r="Z42" i="58"/>
  <c r="Z41" i="58"/>
  <c r="Z52" i="58"/>
  <c r="Z40" i="58"/>
  <c r="Z43" i="58"/>
  <c r="Z44" i="56"/>
  <c r="Z43" i="56"/>
  <c r="Z41" i="56"/>
  <c r="Z50" i="56"/>
  <c r="Z43" i="57"/>
  <c r="Z43" i="54"/>
  <c r="Z41" i="54"/>
  <c r="Z39" i="54"/>
  <c r="Z42" i="54"/>
  <c r="Z52" i="54"/>
  <c r="Z50" i="54"/>
  <c r="Z51" i="54"/>
  <c r="Z52" i="32"/>
  <c r="Z51" i="32"/>
  <c r="Z50" i="32"/>
  <c r="Z41" i="32"/>
  <c r="Z42" i="32"/>
  <c r="Y42" i="60"/>
  <c r="J43" i="60"/>
  <c r="Z39" i="32"/>
  <c r="Z43" i="32"/>
  <c r="Z40" i="32"/>
  <c r="Z51" i="56"/>
  <c r="K50" i="60"/>
  <c r="W51" i="60"/>
  <c r="L43" i="60"/>
  <c r="N51" i="60"/>
  <c r="K74" i="60"/>
  <c r="T69" i="60"/>
  <c r="L73" i="60"/>
  <c r="T72" i="60"/>
  <c r="I43" i="60"/>
  <c r="N52" i="60"/>
  <c r="N39" i="60"/>
  <c r="J50" i="60"/>
  <c r="S71" i="60"/>
  <c r="L74" i="60"/>
  <c r="P54" i="56"/>
  <c r="P61" i="56" s="1"/>
  <c r="M48" i="60"/>
  <c r="H50" i="60"/>
  <c r="I41" i="60"/>
  <c r="S42" i="60"/>
  <c r="L69" i="60"/>
  <c r="Q51" i="60"/>
  <c r="L42" i="60"/>
  <c r="Y53" i="60"/>
  <c r="S70" i="60"/>
  <c r="I44" i="60"/>
  <c r="Q72" i="60"/>
  <c r="J54" i="57"/>
  <c r="J61" i="57" s="1"/>
  <c r="S43" i="60"/>
  <c r="L52" i="60"/>
  <c r="O69" i="60"/>
  <c r="M70" i="60"/>
  <c r="G71" i="60"/>
  <c r="M72" i="60"/>
  <c r="L70" i="60"/>
  <c r="T70" i="60"/>
  <c r="J73" i="60"/>
  <c r="N73" i="60"/>
  <c r="T74" i="60"/>
  <c r="G40" i="60"/>
  <c r="P43" i="60"/>
  <c r="V44" i="60"/>
  <c r="F51" i="60"/>
  <c r="E71" i="60"/>
  <c r="V70" i="60"/>
  <c r="P71" i="60"/>
  <c r="T73" i="60"/>
  <c r="R53" i="60"/>
  <c r="E44" i="60"/>
  <c r="T44" i="60"/>
  <c r="K54" i="57"/>
  <c r="K61" i="57" s="1"/>
  <c r="L54" i="57"/>
  <c r="V54" i="57"/>
  <c r="V61" i="57" s="1"/>
  <c r="E54" i="57"/>
  <c r="E61" i="57" s="1"/>
  <c r="Y54" i="57"/>
  <c r="Y61" i="57" s="1"/>
  <c r="R40" i="60"/>
  <c r="E39" i="60"/>
  <c r="T54" i="58"/>
  <c r="T61" i="58" s="1"/>
  <c r="N54" i="58"/>
  <c r="N61" i="58" s="1"/>
  <c r="V54" i="58"/>
  <c r="V61" i="58" s="1"/>
  <c r="I54" i="58"/>
  <c r="I61" i="58" s="1"/>
  <c r="F54" i="58"/>
  <c r="F61" i="58" s="1"/>
  <c r="M50" i="60"/>
  <c r="N41" i="60"/>
  <c r="L54" i="56"/>
  <c r="L61" i="56" s="1"/>
  <c r="T54" i="56"/>
  <c r="T61" i="56" s="1"/>
  <c r="S54" i="56"/>
  <c r="S61" i="56" s="1"/>
  <c r="Y54" i="56"/>
  <c r="E54" i="56"/>
  <c r="E61" i="56" s="1"/>
  <c r="E54" i="55"/>
  <c r="E61" i="55" s="1"/>
  <c r="D9" i="45"/>
  <c r="V40" i="60"/>
  <c r="W39" i="60"/>
  <c r="K43" i="60"/>
  <c r="M44" i="60"/>
  <c r="X44" i="60"/>
  <c r="Q54" i="54"/>
  <c r="Q61" i="54" s="1"/>
  <c r="Y54" i="54"/>
  <c r="Y61" i="54" s="1"/>
  <c r="G54" i="54"/>
  <c r="G61" i="54" s="1"/>
  <c r="T54" i="54"/>
  <c r="T61" i="54" s="1"/>
  <c r="S54" i="54"/>
  <c r="S61" i="54" s="1"/>
  <c r="I54" i="54"/>
  <c r="I61" i="54" s="1"/>
  <c r="Z34" i="32"/>
  <c r="L54" i="54"/>
  <c r="F39" i="60"/>
  <c r="D42" i="60"/>
  <c r="M74" i="60"/>
  <c r="J54" i="54"/>
  <c r="J61" i="54" s="1"/>
  <c r="K54" i="54"/>
  <c r="K61" i="54" s="1"/>
  <c r="E41" i="60"/>
  <c r="W49" i="60"/>
  <c r="W70" i="60"/>
  <c r="J74" i="60"/>
  <c r="K52" i="60"/>
  <c r="E54" i="54"/>
  <c r="E61" i="54" s="1"/>
  <c r="K49" i="60"/>
  <c r="H48" i="60"/>
  <c r="W53" i="60"/>
  <c r="J41" i="60"/>
  <c r="G39" i="60"/>
  <c r="F43" i="60"/>
  <c r="J48" i="60"/>
  <c r="V73" i="60"/>
  <c r="V74" i="60"/>
  <c r="H42" i="60"/>
  <c r="W74" i="60"/>
  <c r="J70" i="60"/>
  <c r="O54" i="54"/>
  <c r="O61" i="54" s="1"/>
  <c r="Y72" i="60"/>
  <c r="F69" i="60"/>
  <c r="P39" i="60"/>
  <c r="O42" i="60"/>
  <c r="T48" i="60"/>
  <c r="X69" i="60"/>
  <c r="Q54" i="58"/>
  <c r="Q61" i="58" s="1"/>
  <c r="M40" i="60"/>
  <c r="W41" i="60"/>
  <c r="U44" i="60"/>
  <c r="X42" i="60"/>
  <c r="L44" i="60"/>
  <c r="T51" i="60"/>
  <c r="Y70" i="60"/>
  <c r="G73" i="60"/>
  <c r="P53" i="60"/>
  <c r="H72" i="60"/>
  <c r="R73" i="60"/>
  <c r="R54" i="58"/>
  <c r="R61" i="58" s="1"/>
  <c r="O39" i="60"/>
  <c r="K70" i="60"/>
  <c r="F40" i="60"/>
  <c r="E42" i="60"/>
  <c r="G50" i="60"/>
  <c r="W50" i="60"/>
  <c r="S69" i="60"/>
  <c r="L54" i="58"/>
  <c r="L61" i="58" s="1"/>
  <c r="J40" i="60"/>
  <c r="K44" i="60"/>
  <c r="E48" i="60"/>
  <c r="Y50" i="60"/>
  <c r="S51" i="60"/>
  <c r="R44" i="60"/>
  <c r="V49" i="60"/>
  <c r="K53" i="60"/>
  <c r="U69" i="60"/>
  <c r="Y73" i="60"/>
  <c r="P41" i="60"/>
  <c r="Q40" i="60"/>
  <c r="V43" i="60"/>
  <c r="E74" i="60"/>
  <c r="D53" i="60"/>
  <c r="R41" i="60"/>
  <c r="E40" i="60"/>
  <c r="G48" i="60"/>
  <c r="E51" i="60"/>
  <c r="V41" i="60"/>
  <c r="H49" i="60"/>
  <c r="M53" i="60"/>
  <c r="G69" i="60"/>
  <c r="Q70" i="60"/>
  <c r="K71" i="60"/>
  <c r="D74" i="60"/>
  <c r="T43" i="60"/>
  <c r="V39" i="60"/>
  <c r="K41" i="60"/>
  <c r="Y44" i="60"/>
  <c r="S48" i="60"/>
  <c r="M49" i="60"/>
  <c r="D49" i="60"/>
  <c r="T49" i="60"/>
  <c r="N50" i="60"/>
  <c r="H51" i="60"/>
  <c r="X51" i="60"/>
  <c r="O52" i="60"/>
  <c r="K73" i="60"/>
  <c r="U74" i="60"/>
  <c r="T53" i="60"/>
  <c r="N69" i="60"/>
  <c r="H70" i="60"/>
  <c r="R71" i="60"/>
  <c r="L72" i="60"/>
  <c r="F73" i="60"/>
  <c r="P74" i="60"/>
  <c r="S40" i="60"/>
  <c r="M41" i="60"/>
  <c r="G42" i="60"/>
  <c r="O49" i="60"/>
  <c r="T41" i="60"/>
  <c r="N42" i="60"/>
  <c r="X43" i="60"/>
  <c r="L48" i="60"/>
  <c r="F49" i="60"/>
  <c r="P50" i="60"/>
  <c r="J51" i="60"/>
  <c r="D52" i="60"/>
  <c r="Q52" i="60"/>
  <c r="O70" i="60"/>
  <c r="Y71" i="60"/>
  <c r="M73" i="60"/>
  <c r="G74" i="60"/>
  <c r="F53" i="60"/>
  <c r="V53" i="60"/>
  <c r="D71" i="60"/>
  <c r="T71" i="60"/>
  <c r="N72" i="60"/>
  <c r="H73" i="60"/>
  <c r="R74" i="60"/>
  <c r="N48" i="60"/>
  <c r="R50" i="60"/>
  <c r="R69" i="60"/>
  <c r="L40" i="60"/>
  <c r="K42" i="60"/>
  <c r="S49" i="60"/>
  <c r="Y69" i="60"/>
  <c r="M71" i="60"/>
  <c r="Q73" i="60"/>
  <c r="P52" i="60"/>
  <c r="Y40" i="60"/>
  <c r="S41" i="60"/>
  <c r="G43" i="60"/>
  <c r="Q44" i="60"/>
  <c r="K48" i="60"/>
  <c r="O50" i="60"/>
  <c r="I51" i="60"/>
  <c r="Y51" i="60"/>
  <c r="T42" i="60"/>
  <c r="N43" i="60"/>
  <c r="H44" i="60"/>
  <c r="R48" i="60"/>
  <c r="L49" i="60"/>
  <c r="J52" i="60"/>
  <c r="K69" i="60"/>
  <c r="O71" i="60"/>
  <c r="L53" i="60"/>
  <c r="V69" i="60"/>
  <c r="P70" i="60"/>
  <c r="J71" i="60"/>
  <c r="D72" i="60"/>
  <c r="S74" i="60"/>
  <c r="F70" i="60"/>
  <c r="J72" i="60"/>
  <c r="L51" i="60"/>
  <c r="W69" i="60"/>
  <c r="Y48" i="60"/>
  <c r="D50" i="60"/>
  <c r="G72" i="60"/>
  <c r="X71" i="60"/>
  <c r="J39" i="60"/>
  <c r="T40" i="60"/>
  <c r="S44" i="60"/>
  <c r="G49" i="60"/>
  <c r="Q50" i="60"/>
  <c r="K51" i="60"/>
  <c r="E52" i="60"/>
  <c r="V42" i="60"/>
  <c r="N49" i="60"/>
  <c r="R51" i="60"/>
  <c r="Y52" i="60"/>
  <c r="S53" i="60"/>
  <c r="M69" i="60"/>
  <c r="G70" i="60"/>
  <c r="Q71" i="60"/>
  <c r="E73" i="60"/>
  <c r="O74" i="60"/>
  <c r="T52" i="60"/>
  <c r="L71" i="60"/>
  <c r="F72" i="60"/>
  <c r="S96" i="57"/>
  <c r="S54" i="57"/>
  <c r="S61" i="57" s="1"/>
  <c r="S72" i="60"/>
  <c r="N40" i="60"/>
  <c r="K39" i="60"/>
  <c r="Q49" i="60"/>
  <c r="F52" i="60"/>
  <c r="O73" i="60"/>
  <c r="Y74" i="60"/>
  <c r="X53" i="60"/>
  <c r="F71" i="60"/>
  <c r="V71" i="60"/>
  <c r="M39" i="60"/>
  <c r="U43" i="60"/>
  <c r="O44" i="60"/>
  <c r="G51" i="60"/>
  <c r="R42" i="60"/>
  <c r="F44" i="60"/>
  <c r="J49" i="60"/>
  <c r="T50" i="60"/>
  <c r="O53" i="60"/>
  <c r="I69" i="60"/>
  <c r="J53" i="60"/>
  <c r="N70" i="60"/>
  <c r="R72" i="60"/>
  <c r="F74" i="60"/>
  <c r="E69" i="60"/>
  <c r="F50" i="60"/>
  <c r="V50" i="60"/>
  <c r="S73" i="60"/>
  <c r="U54" i="56"/>
  <c r="U61" i="56" s="1"/>
  <c r="K40" i="60"/>
  <c r="U41" i="60"/>
  <c r="F42" i="60"/>
  <c r="K72" i="60"/>
  <c r="U73" i="60"/>
  <c r="H69" i="60"/>
  <c r="R70" i="60"/>
  <c r="X96" i="56"/>
  <c r="T39" i="60"/>
  <c r="H41" i="60"/>
  <c r="S39" i="60"/>
  <c r="G41" i="60"/>
  <c r="Q42" i="60"/>
  <c r="O48" i="60"/>
  <c r="I49" i="60"/>
  <c r="Y49" i="60"/>
  <c r="S50" i="60"/>
  <c r="M51" i="60"/>
  <c r="G52" i="60"/>
  <c r="R43" i="60"/>
  <c r="F48" i="60"/>
  <c r="V48" i="60"/>
  <c r="D51" i="60"/>
  <c r="E53" i="60"/>
  <c r="U53" i="60"/>
  <c r="I70" i="60"/>
  <c r="W73" i="60"/>
  <c r="V52" i="60"/>
  <c r="J69" i="60"/>
  <c r="D70" i="60"/>
  <c r="N71" i="60"/>
  <c r="X72" i="60"/>
  <c r="M42" i="60"/>
  <c r="D41" i="60"/>
  <c r="Q39" i="60"/>
  <c r="J44" i="60"/>
  <c r="D48" i="60"/>
  <c r="X50" i="60"/>
  <c r="N53" i="60"/>
  <c r="V72" i="60"/>
  <c r="P73" i="60"/>
  <c r="R39" i="60"/>
  <c r="F41" i="60"/>
  <c r="U39" i="60"/>
  <c r="O40" i="60"/>
  <c r="Y41" i="60"/>
  <c r="M43" i="60"/>
  <c r="G44" i="60"/>
  <c r="W44" i="60"/>
  <c r="E50" i="60"/>
  <c r="U50" i="60"/>
  <c r="O51" i="60"/>
  <c r="I52" i="60"/>
  <c r="J42" i="60"/>
  <c r="D43" i="60"/>
  <c r="N44" i="60"/>
  <c r="X48" i="60"/>
  <c r="R49" i="60"/>
  <c r="L50" i="60"/>
  <c r="V51" i="60"/>
  <c r="M52" i="60"/>
  <c r="G53" i="60"/>
  <c r="O72" i="60"/>
  <c r="I73" i="60"/>
  <c r="X52" i="60"/>
  <c r="N74" i="60"/>
  <c r="X40" i="60"/>
  <c r="X39" i="60"/>
  <c r="U71" i="60"/>
  <c r="I53" i="60"/>
  <c r="W71" i="60"/>
  <c r="Q43" i="60"/>
  <c r="H43" i="60"/>
  <c r="P69" i="60"/>
  <c r="D39" i="60"/>
  <c r="H40" i="60"/>
  <c r="U40" i="60"/>
  <c r="O41" i="60"/>
  <c r="I42" i="60"/>
  <c r="W48" i="60"/>
  <c r="U51" i="60"/>
  <c r="P42" i="60"/>
  <c r="D44" i="60"/>
  <c r="X49" i="60"/>
  <c r="E72" i="60"/>
  <c r="U72" i="60"/>
  <c r="I74" i="60"/>
  <c r="H53" i="60"/>
  <c r="P72" i="60"/>
  <c r="O43" i="60"/>
  <c r="P44" i="60"/>
  <c r="D40" i="60"/>
  <c r="I39" i="60"/>
  <c r="I50" i="60"/>
  <c r="I71" i="60"/>
  <c r="H39" i="60"/>
  <c r="W40" i="60"/>
  <c r="Q41" i="60"/>
  <c r="E43" i="60"/>
  <c r="X41" i="60"/>
  <c r="P48" i="60"/>
  <c r="H52" i="60"/>
  <c r="U52" i="60"/>
  <c r="W72" i="60"/>
  <c r="D69" i="60"/>
  <c r="H71" i="60"/>
  <c r="Q74" i="60"/>
  <c r="H54" i="55"/>
  <c r="H61" i="55" s="1"/>
  <c r="Q48" i="60"/>
  <c r="Q69" i="60"/>
  <c r="D73" i="60"/>
  <c r="U42" i="60"/>
  <c r="X70" i="60"/>
  <c r="P54" i="55"/>
  <c r="P61" i="55" s="1"/>
  <c r="W42" i="60"/>
  <c r="U48" i="60"/>
  <c r="X73" i="60"/>
  <c r="I48" i="60"/>
  <c r="P40" i="60"/>
  <c r="I40" i="60"/>
  <c r="W43" i="60"/>
  <c r="U49" i="60"/>
  <c r="P51" i="60"/>
  <c r="W52" i="60"/>
  <c r="Q53" i="60"/>
  <c r="U70" i="60"/>
  <c r="I72" i="60"/>
  <c r="H74" i="60"/>
  <c r="X74" i="60"/>
  <c r="U54" i="55"/>
  <c r="U61" i="55" s="1"/>
  <c r="I54" i="55"/>
  <c r="I61" i="55" s="1"/>
  <c r="Z25" i="55"/>
  <c r="W54" i="55"/>
  <c r="W61" i="55" s="1"/>
  <c r="Z29" i="58"/>
  <c r="Z26" i="58"/>
  <c r="Z38" i="58"/>
  <c r="Z33" i="58"/>
  <c r="Z24" i="58"/>
  <c r="Z16" i="58"/>
  <c r="V54" i="56"/>
  <c r="V61" i="56" s="1"/>
  <c r="Z36" i="56"/>
  <c r="Z72" i="56"/>
  <c r="Z69" i="56"/>
  <c r="Z44" i="57"/>
  <c r="Z34" i="57"/>
  <c r="Z24" i="57"/>
  <c r="Z22" i="57"/>
  <c r="Z16" i="57"/>
  <c r="P54" i="54"/>
  <c r="P61" i="54" s="1"/>
  <c r="X54" i="54"/>
  <c r="X61" i="54" s="1"/>
  <c r="Z22" i="54"/>
  <c r="Z20" i="54"/>
  <c r="Z30" i="54"/>
  <c r="Z23" i="54"/>
  <c r="Z53" i="54"/>
  <c r="E54" i="58"/>
  <c r="E61" i="58" s="1"/>
  <c r="M54" i="57"/>
  <c r="M61" i="57" s="1"/>
  <c r="S54" i="58"/>
  <c r="S61" i="58" s="1"/>
  <c r="P54" i="58"/>
  <c r="P61" i="58" s="1"/>
  <c r="O54" i="55"/>
  <c r="O61" i="55" s="1"/>
  <c r="Z29" i="55"/>
  <c r="Z69" i="55"/>
  <c r="Z22" i="55"/>
  <c r="Z24" i="55"/>
  <c r="Z36" i="55"/>
  <c r="Z33" i="55"/>
  <c r="Z74" i="58"/>
  <c r="O54" i="57"/>
  <c r="O61" i="57" s="1"/>
  <c r="Z25" i="58"/>
  <c r="X54" i="58"/>
  <c r="X61" i="58" s="1"/>
  <c r="Z28" i="58"/>
  <c r="Z49" i="58"/>
  <c r="Z48" i="58"/>
  <c r="Z22" i="58"/>
  <c r="G54" i="57"/>
  <c r="G61" i="57" s="1"/>
  <c r="Z16" i="56"/>
  <c r="I54" i="56"/>
  <c r="I61" i="56" s="1"/>
  <c r="Z15" i="56"/>
  <c r="D54" i="56"/>
  <c r="D61" i="56" s="1"/>
  <c r="Z25" i="56"/>
  <c r="Z38" i="56"/>
  <c r="U54" i="57"/>
  <c r="U61" i="57" s="1"/>
  <c r="Z35" i="57"/>
  <c r="Z71" i="57"/>
  <c r="Z49" i="57"/>
  <c r="Z69" i="57"/>
  <c r="R54" i="54"/>
  <c r="R61" i="54" s="1"/>
  <c r="Z69" i="54"/>
  <c r="Z28" i="54"/>
  <c r="Z19" i="54"/>
  <c r="P54" i="57"/>
  <c r="P61" i="57" s="1"/>
  <c r="R96" i="57"/>
  <c r="Z32" i="55"/>
  <c r="Z70" i="55"/>
  <c r="M54" i="58"/>
  <c r="M61" i="58" s="1"/>
  <c r="Z20" i="58"/>
  <c r="Z19" i="58"/>
  <c r="Z44" i="58"/>
  <c r="Z69" i="58"/>
  <c r="N54" i="57"/>
  <c r="N61" i="57" s="1"/>
  <c r="K54" i="56"/>
  <c r="K61" i="56" s="1"/>
  <c r="O54" i="56"/>
  <c r="O61" i="56" s="1"/>
  <c r="V96" i="56"/>
  <c r="Z73" i="56"/>
  <c r="Z49" i="56"/>
  <c r="Z28" i="56"/>
  <c r="Z30" i="56"/>
  <c r="Z33" i="56"/>
  <c r="Q54" i="57"/>
  <c r="Q61" i="57" s="1"/>
  <c r="X54" i="57"/>
  <c r="X61" i="57" s="1"/>
  <c r="Z73" i="57"/>
  <c r="Z72" i="57"/>
  <c r="Z30" i="57"/>
  <c r="U54" i="54"/>
  <c r="U61" i="54" s="1"/>
  <c r="Z48" i="54"/>
  <c r="Z35" i="54"/>
  <c r="Z16" i="54"/>
  <c r="Z38" i="54"/>
  <c r="Z33" i="54"/>
  <c r="R54" i="57"/>
  <c r="R61" i="57" s="1"/>
  <c r="Z48" i="55"/>
  <c r="Z16" i="55"/>
  <c r="Y54" i="58"/>
  <c r="Y61" i="58" s="1"/>
  <c r="K54" i="58"/>
  <c r="K61" i="58" s="1"/>
  <c r="Z34" i="58"/>
  <c r="Z35" i="58"/>
  <c r="Z53" i="58"/>
  <c r="Z32" i="58"/>
  <c r="G54" i="56"/>
  <c r="G61" i="56" s="1"/>
  <c r="J54" i="56"/>
  <c r="J61" i="56" s="1"/>
  <c r="Z48" i="56"/>
  <c r="Z35" i="56"/>
  <c r="H54" i="56"/>
  <c r="H61" i="56" s="1"/>
  <c r="X54" i="56"/>
  <c r="X61" i="56" s="1"/>
  <c r="H54" i="57"/>
  <c r="H61" i="57" s="1"/>
  <c r="W54" i="57"/>
  <c r="W61" i="57" s="1"/>
  <c r="Z74" i="57"/>
  <c r="Z25" i="57"/>
  <c r="Z26" i="57"/>
  <c r="Z32" i="57"/>
  <c r="Z26" i="54"/>
  <c r="Z36" i="54"/>
  <c r="Z74" i="54"/>
  <c r="Q54" i="56"/>
  <c r="Q61" i="56" s="1"/>
  <c r="T54" i="57"/>
  <c r="T61" i="57" s="1"/>
  <c r="Z53" i="55"/>
  <c r="Z35" i="55"/>
  <c r="Z74" i="55"/>
  <c r="Z20" i="55"/>
  <c r="O54" i="58"/>
  <c r="O61" i="58" s="1"/>
  <c r="Z36" i="58"/>
  <c r="Z71" i="58"/>
  <c r="Z30" i="58"/>
  <c r="Z17" i="56"/>
  <c r="W54" i="56"/>
  <c r="W61" i="56" s="1"/>
  <c r="Z71" i="56"/>
  <c r="Z53" i="56"/>
  <c r="Z31" i="56"/>
  <c r="Z24" i="56"/>
  <c r="I54" i="57"/>
  <c r="I61" i="57" s="1"/>
  <c r="D54" i="57"/>
  <c r="D61" i="57" s="1"/>
  <c r="Z15" i="57"/>
  <c r="Z33" i="57"/>
  <c r="Z18" i="57"/>
  <c r="Z19" i="57"/>
  <c r="Z38" i="57"/>
  <c r="M54" i="54"/>
  <c r="M61" i="54" s="1"/>
  <c r="H54" i="54"/>
  <c r="H61" i="54" s="1"/>
  <c r="Z15" i="54"/>
  <c r="D54" i="54"/>
  <c r="D61" i="54" s="1"/>
  <c r="Z21" i="54"/>
  <c r="O96" i="57"/>
  <c r="Q54" i="55"/>
  <c r="Q61" i="55" s="1"/>
  <c r="Z26" i="55"/>
  <c r="Z49" i="55"/>
  <c r="Z15" i="55"/>
  <c r="D54" i="55"/>
  <c r="D61" i="55" s="1"/>
  <c r="Z31" i="55"/>
  <c r="Z71" i="55"/>
  <c r="Z18" i="55"/>
  <c r="F54" i="57"/>
  <c r="F61" i="57" s="1"/>
  <c r="G54" i="58"/>
  <c r="G61" i="58" s="1"/>
  <c r="J54" i="58"/>
  <c r="J61" i="58" s="1"/>
  <c r="Z15" i="58"/>
  <c r="D54" i="58"/>
  <c r="D61" i="58" s="1"/>
  <c r="W54" i="58"/>
  <c r="W61" i="58" s="1"/>
  <c r="Z31" i="58"/>
  <c r="Z17" i="58"/>
  <c r="Z18" i="58"/>
  <c r="U54" i="58"/>
  <c r="U61" i="58" s="1"/>
  <c r="R54" i="56"/>
  <c r="R61" i="56" s="1"/>
  <c r="F54" i="56"/>
  <c r="F61" i="56" s="1"/>
  <c r="Z34" i="56"/>
  <c r="Z70" i="56"/>
  <c r="Z74" i="56"/>
  <c r="Z32" i="56"/>
  <c r="Z23" i="56"/>
  <c r="Z20" i="57"/>
  <c r="Z48" i="57"/>
  <c r="Z36" i="57"/>
  <c r="Z31" i="57"/>
  <c r="F54" i="54"/>
  <c r="F61" i="54" s="1"/>
  <c r="W54" i="54"/>
  <c r="W61" i="54" s="1"/>
  <c r="Z31" i="54"/>
  <c r="Z18" i="54"/>
  <c r="Z34" i="54"/>
  <c r="Z29" i="54"/>
  <c r="Z28" i="55"/>
  <c r="Z34" i="55"/>
  <c r="X54" i="55"/>
  <c r="X61" i="55" s="1"/>
  <c r="Z17" i="55"/>
  <c r="Z23" i="55"/>
  <c r="Z72" i="55"/>
  <c r="Z19" i="55"/>
  <c r="Z72" i="58"/>
  <c r="Z23" i="58"/>
  <c r="N54" i="56"/>
  <c r="N61" i="56" s="1"/>
  <c r="Z19" i="56"/>
  <c r="Z20" i="56"/>
  <c r="Z29" i="56"/>
  <c r="Z18" i="56"/>
  <c r="Z23" i="57"/>
  <c r="Z17" i="57"/>
  <c r="Z29" i="57"/>
  <c r="Z72" i="54"/>
  <c r="Z73" i="54"/>
  <c r="Z32" i="54"/>
  <c r="Z70" i="54"/>
  <c r="Z21" i="55"/>
  <c r="Z30" i="55"/>
  <c r="Z73" i="55"/>
  <c r="Z38" i="55"/>
  <c r="H54" i="58"/>
  <c r="H61" i="58" s="1"/>
  <c r="Z73" i="58"/>
  <c r="Z70" i="58"/>
  <c r="Z21" i="58"/>
  <c r="M54" i="56"/>
  <c r="M61" i="56" s="1"/>
  <c r="Z21" i="56"/>
  <c r="Z26" i="56"/>
  <c r="Z22" i="56"/>
  <c r="Z28" i="57"/>
  <c r="Z21" i="57"/>
  <c r="Z70" i="57"/>
  <c r="V54" i="54"/>
  <c r="V61" i="54" s="1"/>
  <c r="N54" i="54"/>
  <c r="N61" i="54" s="1"/>
  <c r="Z71" i="54"/>
  <c r="Z17" i="54"/>
  <c r="Z49" i="54"/>
  <c r="Z44" i="54"/>
  <c r="Z24" i="54"/>
  <c r="Z25" i="54"/>
  <c r="E15" i="60"/>
  <c r="E9" i="45"/>
  <c r="M15" i="60"/>
  <c r="M9" i="45"/>
  <c r="U15" i="60"/>
  <c r="U9" i="45"/>
  <c r="G16" i="60"/>
  <c r="G10" i="45"/>
  <c r="H15" i="60"/>
  <c r="H9" i="45"/>
  <c r="L15" i="60"/>
  <c r="L9" i="45"/>
  <c r="P15" i="60"/>
  <c r="P9" i="45"/>
  <c r="T15" i="60"/>
  <c r="T9" i="45"/>
  <c r="X15" i="60"/>
  <c r="X9" i="45"/>
  <c r="F16" i="60"/>
  <c r="F10" i="45"/>
  <c r="J16" i="60"/>
  <c r="J10" i="45"/>
  <c r="N16" i="60"/>
  <c r="N10" i="45"/>
  <c r="R16" i="60"/>
  <c r="R10" i="45"/>
  <c r="V16" i="60"/>
  <c r="V10" i="45"/>
  <c r="D11" i="45"/>
  <c r="D17" i="60"/>
  <c r="H17" i="60"/>
  <c r="H11" i="45"/>
  <c r="L17" i="60"/>
  <c r="L11" i="45"/>
  <c r="P17" i="60"/>
  <c r="P11" i="45"/>
  <c r="T17" i="60"/>
  <c r="T11" i="45"/>
  <c r="X17" i="60"/>
  <c r="X11" i="45"/>
  <c r="F18" i="60"/>
  <c r="F12" i="45"/>
  <c r="J18" i="60"/>
  <c r="J12" i="45"/>
  <c r="N18" i="60"/>
  <c r="N12" i="45"/>
  <c r="R18" i="60"/>
  <c r="R12" i="45"/>
  <c r="V18" i="60"/>
  <c r="V12" i="45"/>
  <c r="D13" i="45"/>
  <c r="D19" i="60"/>
  <c r="H19" i="60"/>
  <c r="H13" i="45"/>
  <c r="L19" i="60"/>
  <c r="L13" i="45"/>
  <c r="P19" i="60"/>
  <c r="P13" i="45"/>
  <c r="T19" i="60"/>
  <c r="T13" i="45"/>
  <c r="X19" i="60"/>
  <c r="X13" i="45"/>
  <c r="F20" i="60"/>
  <c r="F14" i="45"/>
  <c r="J20" i="60"/>
  <c r="J14" i="45"/>
  <c r="N20" i="60"/>
  <c r="N14" i="45"/>
  <c r="R20" i="60"/>
  <c r="R14" i="45"/>
  <c r="V20" i="60"/>
  <c r="V14" i="45"/>
  <c r="D15" i="45"/>
  <c r="D21" i="60"/>
  <c r="H21" i="60"/>
  <c r="H15" i="45"/>
  <c r="L21" i="60"/>
  <c r="L15" i="45"/>
  <c r="P21" i="60"/>
  <c r="P15" i="45"/>
  <c r="T21" i="60"/>
  <c r="T15" i="45"/>
  <c r="X21" i="60"/>
  <c r="X15" i="45"/>
  <c r="F22" i="60"/>
  <c r="F16" i="45"/>
  <c r="J22" i="60"/>
  <c r="J16" i="45"/>
  <c r="P22" i="60"/>
  <c r="P16" i="45"/>
  <c r="X22" i="60"/>
  <c r="X16" i="45"/>
  <c r="G15" i="60"/>
  <c r="G9" i="45"/>
  <c r="O15" i="60"/>
  <c r="O9" i="45"/>
  <c r="W15" i="60"/>
  <c r="W9" i="45"/>
  <c r="I16" i="60"/>
  <c r="I10" i="45"/>
  <c r="M16" i="60"/>
  <c r="M10" i="45"/>
  <c r="Q16" i="60"/>
  <c r="Q10" i="45"/>
  <c r="U16" i="60"/>
  <c r="U10" i="45"/>
  <c r="Y16" i="60"/>
  <c r="Y10" i="45"/>
  <c r="G17" i="60"/>
  <c r="G11" i="45"/>
  <c r="K17" i="60"/>
  <c r="K11" i="45"/>
  <c r="O17" i="60"/>
  <c r="O11" i="45"/>
  <c r="S17" i="60"/>
  <c r="S11" i="45"/>
  <c r="W17" i="60"/>
  <c r="W11" i="45"/>
  <c r="E18" i="60"/>
  <c r="E12" i="45"/>
  <c r="I18" i="60"/>
  <c r="I12" i="45"/>
  <c r="M18" i="60"/>
  <c r="M12" i="45"/>
  <c r="Q18" i="60"/>
  <c r="Q12" i="45"/>
  <c r="U18" i="60"/>
  <c r="U12" i="45"/>
  <c r="Y18" i="60"/>
  <c r="Y12" i="45"/>
  <c r="G19" i="60"/>
  <c r="G13" i="45"/>
  <c r="K19" i="60"/>
  <c r="K13" i="45"/>
  <c r="O19" i="60"/>
  <c r="O13" i="45"/>
  <c r="S19" i="60"/>
  <c r="S13" i="45"/>
  <c r="W19" i="60"/>
  <c r="W13" i="45"/>
  <c r="E20" i="60"/>
  <c r="E14" i="45"/>
  <c r="I20" i="60"/>
  <c r="I14" i="45"/>
  <c r="M20" i="60"/>
  <c r="M14" i="45"/>
  <c r="Q20" i="60"/>
  <c r="Q14" i="45"/>
  <c r="U20" i="60"/>
  <c r="U14" i="45"/>
  <c r="Y20" i="60"/>
  <c r="Y14" i="45"/>
  <c r="G21" i="60"/>
  <c r="G15" i="45"/>
  <c r="K21" i="60"/>
  <c r="K15" i="45"/>
  <c r="O21" i="60"/>
  <c r="O15" i="45"/>
  <c r="S21" i="60"/>
  <c r="S15" i="45"/>
  <c r="W21" i="60"/>
  <c r="W15" i="45"/>
  <c r="E22" i="60"/>
  <c r="E16" i="45"/>
  <c r="I22" i="60"/>
  <c r="I16" i="45"/>
  <c r="N22" i="60"/>
  <c r="N16" i="45"/>
  <c r="V22" i="60"/>
  <c r="V16" i="45"/>
  <c r="H23" i="60"/>
  <c r="H17" i="45"/>
  <c r="L23" i="60"/>
  <c r="L17" i="45"/>
  <c r="P23" i="60"/>
  <c r="P17" i="45"/>
  <c r="T23" i="60"/>
  <c r="T17" i="45"/>
  <c r="X23" i="60"/>
  <c r="X17" i="45"/>
  <c r="F24" i="60"/>
  <c r="F18" i="45"/>
  <c r="J24" i="60"/>
  <c r="J18" i="45"/>
  <c r="N24" i="60"/>
  <c r="N18" i="45"/>
  <c r="R24" i="60"/>
  <c r="R18" i="45"/>
  <c r="V24" i="60"/>
  <c r="V18" i="45"/>
  <c r="D19" i="45"/>
  <c r="D25" i="60"/>
  <c r="H25" i="60"/>
  <c r="H19" i="45"/>
  <c r="L25" i="60"/>
  <c r="L19" i="45"/>
  <c r="P25" i="60"/>
  <c r="P19" i="45"/>
  <c r="T25" i="60"/>
  <c r="T19" i="45"/>
  <c r="X25" i="60"/>
  <c r="X19" i="45"/>
  <c r="F26" i="60"/>
  <c r="F20" i="45"/>
  <c r="J26" i="60"/>
  <c r="J20" i="45"/>
  <c r="N26" i="60"/>
  <c r="N20" i="45"/>
  <c r="R26" i="60"/>
  <c r="R20" i="45"/>
  <c r="V26" i="60"/>
  <c r="V20" i="45"/>
  <c r="D28" i="60"/>
  <c r="D22" i="45"/>
  <c r="H28" i="60"/>
  <c r="H22" i="45"/>
  <c r="L28" i="60"/>
  <c r="L22" i="45"/>
  <c r="P28" i="60"/>
  <c r="P22" i="45"/>
  <c r="T28" i="60"/>
  <c r="T22" i="45"/>
  <c r="X28" i="60"/>
  <c r="X22" i="45"/>
  <c r="F29" i="60"/>
  <c r="F23" i="45"/>
  <c r="J29" i="60"/>
  <c r="J23" i="45"/>
  <c r="N29" i="60"/>
  <c r="N23" i="45"/>
  <c r="R29" i="60"/>
  <c r="R23" i="45"/>
  <c r="V29" i="60"/>
  <c r="V23" i="45"/>
  <c r="D30" i="60"/>
  <c r="D24" i="45"/>
  <c r="H30" i="60"/>
  <c r="H24" i="45"/>
  <c r="L30" i="60"/>
  <c r="L24" i="45"/>
  <c r="P30" i="60"/>
  <c r="P24" i="45"/>
  <c r="T30" i="60"/>
  <c r="T24" i="45"/>
  <c r="X30" i="60"/>
  <c r="X24" i="45"/>
  <c r="F31" i="60"/>
  <c r="F25" i="45"/>
  <c r="J31" i="60"/>
  <c r="J25" i="45"/>
  <c r="N31" i="60"/>
  <c r="N25" i="45"/>
  <c r="R31" i="60"/>
  <c r="R25" i="45"/>
  <c r="V31" i="60"/>
  <c r="V25" i="45"/>
  <c r="D32" i="60"/>
  <c r="D26" i="45"/>
  <c r="H32" i="60"/>
  <c r="H26" i="45"/>
  <c r="L32" i="60"/>
  <c r="L26" i="45"/>
  <c r="P32" i="60"/>
  <c r="P26" i="45"/>
  <c r="T32" i="60"/>
  <c r="T26" i="45"/>
  <c r="X32" i="60"/>
  <c r="X26" i="45"/>
  <c r="F33" i="60"/>
  <c r="F27" i="45"/>
  <c r="J33" i="60"/>
  <c r="J27" i="45"/>
  <c r="N33" i="60"/>
  <c r="N27" i="45"/>
  <c r="R33" i="60"/>
  <c r="R27" i="45"/>
  <c r="V33" i="60"/>
  <c r="V27" i="45"/>
  <c r="D34" i="60"/>
  <c r="D28" i="45"/>
  <c r="H34" i="60"/>
  <c r="H28" i="45"/>
  <c r="L34" i="60"/>
  <c r="L28" i="45"/>
  <c r="P34" i="60"/>
  <c r="P28" i="45"/>
  <c r="T34" i="60"/>
  <c r="T28" i="45"/>
  <c r="X34" i="60"/>
  <c r="X28" i="45"/>
  <c r="F35" i="60"/>
  <c r="F29" i="45"/>
  <c r="J35" i="60"/>
  <c r="J29" i="45"/>
  <c r="N35" i="60"/>
  <c r="N29" i="45"/>
  <c r="R35" i="60"/>
  <c r="R29" i="45"/>
  <c r="V35" i="60"/>
  <c r="V29" i="45"/>
  <c r="D36" i="60"/>
  <c r="D30" i="45"/>
  <c r="H36" i="60"/>
  <c r="H30" i="45"/>
  <c r="L36" i="60"/>
  <c r="L30" i="45"/>
  <c r="P36" i="60"/>
  <c r="P30" i="45"/>
  <c r="T36" i="60"/>
  <c r="T30" i="45"/>
  <c r="X36" i="60"/>
  <c r="X30" i="45"/>
  <c r="J38" i="60"/>
  <c r="J32" i="45"/>
  <c r="R38" i="60"/>
  <c r="R32" i="45"/>
  <c r="O22" i="60"/>
  <c r="O16" i="45"/>
  <c r="S22" i="60"/>
  <c r="S16" i="45"/>
  <c r="W22" i="60"/>
  <c r="W16" i="45"/>
  <c r="E23" i="60"/>
  <c r="E17" i="45"/>
  <c r="I23" i="60"/>
  <c r="I17" i="45"/>
  <c r="M23" i="60"/>
  <c r="M17" i="45"/>
  <c r="Q23" i="60"/>
  <c r="Q17" i="45"/>
  <c r="U23" i="60"/>
  <c r="U17" i="45"/>
  <c r="Y23" i="60"/>
  <c r="Y17" i="45"/>
  <c r="G24" i="60"/>
  <c r="G18" i="45"/>
  <c r="K24" i="60"/>
  <c r="K18" i="45"/>
  <c r="O24" i="60"/>
  <c r="O18" i="45"/>
  <c r="S24" i="60"/>
  <c r="S18" i="45"/>
  <c r="W24" i="60"/>
  <c r="W18" i="45"/>
  <c r="E25" i="60"/>
  <c r="E19" i="45"/>
  <c r="I25" i="60"/>
  <c r="I19" i="45"/>
  <c r="M25" i="60"/>
  <c r="M19" i="45"/>
  <c r="Q25" i="60"/>
  <c r="Q19" i="45"/>
  <c r="U25" i="60"/>
  <c r="U19" i="45"/>
  <c r="Y25" i="60"/>
  <c r="Y19" i="45"/>
  <c r="G26" i="60"/>
  <c r="G20" i="45"/>
  <c r="K26" i="60"/>
  <c r="K20" i="45"/>
  <c r="O26" i="60"/>
  <c r="O20" i="45"/>
  <c r="S26" i="60"/>
  <c r="S20" i="45"/>
  <c r="W26" i="60"/>
  <c r="W20" i="45"/>
  <c r="E28" i="60"/>
  <c r="E22" i="45"/>
  <c r="I28" i="60"/>
  <c r="I22" i="45"/>
  <c r="M28" i="60"/>
  <c r="M22" i="45"/>
  <c r="Q28" i="60"/>
  <c r="Q22" i="45"/>
  <c r="U28" i="60"/>
  <c r="U22" i="45"/>
  <c r="Y28" i="60"/>
  <c r="Y22" i="45"/>
  <c r="G29" i="60"/>
  <c r="G23" i="45"/>
  <c r="K29" i="60"/>
  <c r="K23" i="45"/>
  <c r="O29" i="60"/>
  <c r="O23" i="45"/>
  <c r="S29" i="60"/>
  <c r="S23" i="45"/>
  <c r="W29" i="60"/>
  <c r="W23" i="45"/>
  <c r="E30" i="60"/>
  <c r="E24" i="45"/>
  <c r="I30" i="60"/>
  <c r="I24" i="45"/>
  <c r="M30" i="60"/>
  <c r="M24" i="45"/>
  <c r="Q30" i="60"/>
  <c r="Q24" i="45"/>
  <c r="U30" i="60"/>
  <c r="U24" i="45"/>
  <c r="Y30" i="60"/>
  <c r="Y24" i="45"/>
  <c r="G31" i="60"/>
  <c r="G25" i="45"/>
  <c r="K31" i="60"/>
  <c r="K25" i="45"/>
  <c r="O31" i="60"/>
  <c r="O25" i="45"/>
  <c r="S31" i="60"/>
  <c r="S25" i="45"/>
  <c r="W31" i="60"/>
  <c r="W25" i="45"/>
  <c r="E32" i="60"/>
  <c r="E26" i="45"/>
  <c r="I32" i="60"/>
  <c r="I26" i="45"/>
  <c r="M32" i="60"/>
  <c r="M26" i="45"/>
  <c r="Q32" i="60"/>
  <c r="Q26" i="45"/>
  <c r="U32" i="60"/>
  <c r="U26" i="45"/>
  <c r="Y32" i="60"/>
  <c r="Y26" i="45"/>
  <c r="G33" i="60"/>
  <c r="G27" i="45"/>
  <c r="K33" i="60"/>
  <c r="K27" i="45"/>
  <c r="O33" i="60"/>
  <c r="O27" i="45"/>
  <c r="S33" i="60"/>
  <c r="S27" i="45"/>
  <c r="W33" i="60"/>
  <c r="W27" i="45"/>
  <c r="E34" i="60"/>
  <c r="E28" i="45"/>
  <c r="I34" i="60"/>
  <c r="I28" i="45"/>
  <c r="M34" i="60"/>
  <c r="M28" i="45"/>
  <c r="Q34" i="60"/>
  <c r="Q28" i="45"/>
  <c r="U34" i="60"/>
  <c r="U28" i="45"/>
  <c r="Y34" i="60"/>
  <c r="Y28" i="45"/>
  <c r="G35" i="60"/>
  <c r="G29" i="45"/>
  <c r="K35" i="60"/>
  <c r="K29" i="45"/>
  <c r="O35" i="60"/>
  <c r="O29" i="45"/>
  <c r="S35" i="60"/>
  <c r="S29" i="45"/>
  <c r="W35" i="60"/>
  <c r="W29" i="45"/>
  <c r="E36" i="60"/>
  <c r="E30" i="45"/>
  <c r="I36" i="60"/>
  <c r="I30" i="45"/>
  <c r="M36" i="60"/>
  <c r="M30" i="45"/>
  <c r="Q36" i="60"/>
  <c r="Q30" i="45"/>
  <c r="U36" i="60"/>
  <c r="U30" i="45"/>
  <c r="D38" i="60"/>
  <c r="D32" i="45"/>
  <c r="L38" i="60"/>
  <c r="L32" i="45"/>
  <c r="T38" i="60"/>
  <c r="T32" i="45"/>
  <c r="E38" i="60"/>
  <c r="E32" i="45"/>
  <c r="I38" i="60"/>
  <c r="I32" i="45"/>
  <c r="M38" i="60"/>
  <c r="M32" i="45"/>
  <c r="Q38" i="60"/>
  <c r="Q32" i="45"/>
  <c r="U38" i="60"/>
  <c r="U32" i="45"/>
  <c r="Y38" i="60"/>
  <c r="Y32" i="45"/>
  <c r="I15" i="60"/>
  <c r="I9" i="45"/>
  <c r="Q15" i="60"/>
  <c r="Q9" i="45"/>
  <c r="Y15" i="60"/>
  <c r="Y9" i="45"/>
  <c r="F15" i="60"/>
  <c r="F9" i="45"/>
  <c r="J15" i="60"/>
  <c r="J9" i="45"/>
  <c r="N15" i="60"/>
  <c r="N9" i="45"/>
  <c r="R15" i="60"/>
  <c r="R9" i="45"/>
  <c r="V15" i="60"/>
  <c r="V9" i="45"/>
  <c r="D10" i="45"/>
  <c r="D16" i="60"/>
  <c r="H16" i="60"/>
  <c r="H10" i="45"/>
  <c r="L16" i="60"/>
  <c r="L10" i="45"/>
  <c r="P16" i="60"/>
  <c r="P10" i="45"/>
  <c r="T16" i="60"/>
  <c r="T10" i="45"/>
  <c r="X16" i="60"/>
  <c r="X10" i="45"/>
  <c r="F17" i="60"/>
  <c r="F11" i="45"/>
  <c r="J17" i="60"/>
  <c r="J11" i="45"/>
  <c r="N17" i="60"/>
  <c r="N11" i="45"/>
  <c r="R17" i="60"/>
  <c r="R11" i="45"/>
  <c r="V17" i="60"/>
  <c r="V11" i="45"/>
  <c r="D12" i="45"/>
  <c r="D18" i="60"/>
  <c r="H18" i="60"/>
  <c r="H12" i="45"/>
  <c r="L18" i="60"/>
  <c r="L12" i="45"/>
  <c r="P18" i="60"/>
  <c r="P12" i="45"/>
  <c r="T18" i="60"/>
  <c r="T12" i="45"/>
  <c r="X18" i="60"/>
  <c r="X12" i="45"/>
  <c r="F19" i="60"/>
  <c r="F13" i="45"/>
  <c r="J19" i="60"/>
  <c r="J13" i="45"/>
  <c r="N19" i="60"/>
  <c r="N13" i="45"/>
  <c r="R19" i="60"/>
  <c r="R13" i="45"/>
  <c r="V19" i="60"/>
  <c r="V13" i="45"/>
  <c r="D14" i="45"/>
  <c r="D20" i="60"/>
  <c r="H20" i="60"/>
  <c r="H14" i="45"/>
  <c r="L20" i="60"/>
  <c r="L14" i="45"/>
  <c r="P20" i="60"/>
  <c r="P14" i="45"/>
  <c r="T20" i="60"/>
  <c r="T14" i="45"/>
  <c r="X20" i="60"/>
  <c r="X14" i="45"/>
  <c r="F21" i="60"/>
  <c r="F15" i="45"/>
  <c r="J21" i="60"/>
  <c r="J15" i="45"/>
  <c r="N21" i="60"/>
  <c r="N15" i="45"/>
  <c r="R21" i="60"/>
  <c r="R15" i="45"/>
  <c r="V21" i="60"/>
  <c r="V15" i="45"/>
  <c r="D16" i="45"/>
  <c r="D22" i="60"/>
  <c r="H22" i="60"/>
  <c r="H16" i="45"/>
  <c r="L22" i="60"/>
  <c r="L16" i="45"/>
  <c r="T22" i="60"/>
  <c r="T16" i="45"/>
  <c r="F23" i="60"/>
  <c r="F17" i="45"/>
  <c r="K15" i="60"/>
  <c r="K9" i="45"/>
  <c r="S15" i="60"/>
  <c r="S9" i="45"/>
  <c r="E16" i="60"/>
  <c r="E10" i="45"/>
  <c r="K16" i="60"/>
  <c r="K10" i="45"/>
  <c r="O16" i="60"/>
  <c r="O10" i="45"/>
  <c r="S16" i="60"/>
  <c r="S10" i="45"/>
  <c r="W16" i="60"/>
  <c r="W10" i="45"/>
  <c r="E17" i="60"/>
  <c r="E11" i="45"/>
  <c r="I17" i="60"/>
  <c r="I11" i="45"/>
  <c r="M17" i="60"/>
  <c r="M11" i="45"/>
  <c r="Q17" i="60"/>
  <c r="Q11" i="45"/>
  <c r="U17" i="60"/>
  <c r="U11" i="45"/>
  <c r="Y17" i="60"/>
  <c r="Y11" i="45"/>
  <c r="G18" i="60"/>
  <c r="G12" i="45"/>
  <c r="K18" i="60"/>
  <c r="K12" i="45"/>
  <c r="O18" i="60"/>
  <c r="O12" i="45"/>
  <c r="S18" i="60"/>
  <c r="S12" i="45"/>
  <c r="W18" i="60"/>
  <c r="W12" i="45"/>
  <c r="E19" i="60"/>
  <c r="E13" i="45"/>
  <c r="I19" i="60"/>
  <c r="I13" i="45"/>
  <c r="M19" i="60"/>
  <c r="M13" i="45"/>
  <c r="Q19" i="60"/>
  <c r="Q13" i="45"/>
  <c r="U19" i="60"/>
  <c r="U13" i="45"/>
  <c r="Y19" i="60"/>
  <c r="Y13" i="45"/>
  <c r="G20" i="60"/>
  <c r="G14" i="45"/>
  <c r="K20" i="60"/>
  <c r="K14" i="45"/>
  <c r="O20" i="60"/>
  <c r="O14" i="45"/>
  <c r="S20" i="60"/>
  <c r="S14" i="45"/>
  <c r="W20" i="60"/>
  <c r="W14" i="45"/>
  <c r="E21" i="60"/>
  <c r="E15" i="45"/>
  <c r="I21" i="60"/>
  <c r="I15" i="45"/>
  <c r="M21" i="60"/>
  <c r="M15" i="45"/>
  <c r="Q21" i="60"/>
  <c r="Q15" i="45"/>
  <c r="U21" i="60"/>
  <c r="U15" i="45"/>
  <c r="Y21" i="60"/>
  <c r="Y15" i="45"/>
  <c r="G22" i="60"/>
  <c r="G16" i="45"/>
  <c r="K22" i="60"/>
  <c r="K16" i="45"/>
  <c r="R22" i="60"/>
  <c r="R16" i="45"/>
  <c r="D17" i="45"/>
  <c r="D23" i="60"/>
  <c r="J23" i="60"/>
  <c r="J17" i="45"/>
  <c r="N23" i="60"/>
  <c r="N17" i="45"/>
  <c r="R23" i="60"/>
  <c r="R17" i="45"/>
  <c r="V23" i="60"/>
  <c r="V17" i="45"/>
  <c r="D18" i="45"/>
  <c r="D24" i="60"/>
  <c r="H24" i="60"/>
  <c r="H18" i="45"/>
  <c r="L24" i="60"/>
  <c r="L18" i="45"/>
  <c r="P24" i="60"/>
  <c r="P18" i="45"/>
  <c r="T24" i="60"/>
  <c r="T18" i="45"/>
  <c r="X24" i="60"/>
  <c r="X18" i="45"/>
  <c r="F25" i="60"/>
  <c r="F19" i="45"/>
  <c r="J25" i="60"/>
  <c r="J19" i="45"/>
  <c r="N25" i="60"/>
  <c r="N19" i="45"/>
  <c r="R25" i="60"/>
  <c r="R19" i="45"/>
  <c r="V25" i="60"/>
  <c r="V19" i="45"/>
  <c r="D20" i="45"/>
  <c r="D26" i="60"/>
  <c r="H26" i="60"/>
  <c r="H20" i="45"/>
  <c r="L26" i="60"/>
  <c r="L20" i="45"/>
  <c r="P26" i="60"/>
  <c r="P20" i="45"/>
  <c r="T26" i="60"/>
  <c r="T20" i="45"/>
  <c r="X26" i="60"/>
  <c r="X20" i="45"/>
  <c r="F28" i="60"/>
  <c r="F22" i="45"/>
  <c r="J28" i="60"/>
  <c r="J22" i="45"/>
  <c r="N28" i="60"/>
  <c r="N22" i="45"/>
  <c r="R28" i="60"/>
  <c r="R22" i="45"/>
  <c r="V28" i="60"/>
  <c r="V22" i="45"/>
  <c r="D29" i="60"/>
  <c r="D23" i="45"/>
  <c r="H29" i="60"/>
  <c r="H23" i="45"/>
  <c r="L29" i="60"/>
  <c r="L23" i="45"/>
  <c r="P29" i="60"/>
  <c r="P23" i="45"/>
  <c r="T29" i="60"/>
  <c r="T23" i="45"/>
  <c r="X29" i="60"/>
  <c r="X23" i="45"/>
  <c r="F30" i="60"/>
  <c r="F24" i="45"/>
  <c r="J30" i="60"/>
  <c r="J24" i="45"/>
  <c r="N30" i="60"/>
  <c r="N24" i="45"/>
  <c r="R30" i="60"/>
  <c r="R24" i="45"/>
  <c r="V30" i="60"/>
  <c r="V24" i="45"/>
  <c r="D31" i="60"/>
  <c r="D25" i="45"/>
  <c r="H31" i="60"/>
  <c r="H25" i="45"/>
  <c r="L31" i="60"/>
  <c r="L25" i="45"/>
  <c r="P31" i="60"/>
  <c r="P25" i="45"/>
  <c r="T31" i="60"/>
  <c r="T25" i="45"/>
  <c r="X31" i="60"/>
  <c r="X25" i="45"/>
  <c r="F32" i="60"/>
  <c r="F26" i="45"/>
  <c r="J32" i="60"/>
  <c r="J26" i="45"/>
  <c r="N32" i="60"/>
  <c r="N26" i="45"/>
  <c r="R32" i="60"/>
  <c r="R26" i="45"/>
  <c r="V32" i="60"/>
  <c r="V26" i="45"/>
  <c r="D33" i="60"/>
  <c r="D27" i="45"/>
  <c r="H33" i="60"/>
  <c r="H27" i="45"/>
  <c r="L33" i="60"/>
  <c r="L27" i="45"/>
  <c r="P33" i="60"/>
  <c r="P27" i="45"/>
  <c r="T33" i="60"/>
  <c r="T27" i="45"/>
  <c r="X33" i="60"/>
  <c r="X27" i="45"/>
  <c r="F34" i="60"/>
  <c r="F28" i="45"/>
  <c r="J34" i="60"/>
  <c r="J28" i="45"/>
  <c r="N34" i="60"/>
  <c r="N28" i="45"/>
  <c r="R34" i="60"/>
  <c r="R28" i="45"/>
  <c r="V34" i="60"/>
  <c r="V28" i="45"/>
  <c r="D35" i="60"/>
  <c r="D29" i="45"/>
  <c r="H35" i="60"/>
  <c r="H29" i="45"/>
  <c r="L35" i="60"/>
  <c r="L29" i="45"/>
  <c r="P35" i="60"/>
  <c r="P29" i="45"/>
  <c r="T35" i="60"/>
  <c r="T29" i="45"/>
  <c r="X35" i="60"/>
  <c r="X29" i="45"/>
  <c r="F36" i="60"/>
  <c r="F30" i="45"/>
  <c r="J36" i="60"/>
  <c r="J30" i="45"/>
  <c r="N36" i="60"/>
  <c r="N30" i="45"/>
  <c r="R36" i="60"/>
  <c r="R30" i="45"/>
  <c r="V36" i="60"/>
  <c r="V30" i="45"/>
  <c r="F38" i="60"/>
  <c r="F32" i="45"/>
  <c r="N38" i="60"/>
  <c r="N32" i="45"/>
  <c r="V38" i="60"/>
  <c r="V32" i="45"/>
  <c r="M22" i="60"/>
  <c r="M16" i="45"/>
  <c r="Q22" i="60"/>
  <c r="Q16" i="45"/>
  <c r="U22" i="60"/>
  <c r="U16" i="45"/>
  <c r="Y22" i="60"/>
  <c r="Y16" i="45"/>
  <c r="G23" i="60"/>
  <c r="G17" i="45"/>
  <c r="K23" i="60"/>
  <c r="K17" i="45"/>
  <c r="O23" i="60"/>
  <c r="O17" i="45"/>
  <c r="S23" i="60"/>
  <c r="S17" i="45"/>
  <c r="W23" i="60"/>
  <c r="W17" i="45"/>
  <c r="E24" i="60"/>
  <c r="E18" i="45"/>
  <c r="I24" i="60"/>
  <c r="I18" i="45"/>
  <c r="M24" i="60"/>
  <c r="M18" i="45"/>
  <c r="Q24" i="60"/>
  <c r="Q18" i="45"/>
  <c r="U24" i="60"/>
  <c r="U18" i="45"/>
  <c r="Y24" i="60"/>
  <c r="Y18" i="45"/>
  <c r="G25" i="60"/>
  <c r="G19" i="45"/>
  <c r="K25" i="60"/>
  <c r="K19" i="45"/>
  <c r="O25" i="60"/>
  <c r="O19" i="45"/>
  <c r="S25" i="60"/>
  <c r="S19" i="45"/>
  <c r="W25" i="60"/>
  <c r="W19" i="45"/>
  <c r="E26" i="60"/>
  <c r="E20" i="45"/>
  <c r="I26" i="60"/>
  <c r="I20" i="45"/>
  <c r="M26" i="60"/>
  <c r="M20" i="45"/>
  <c r="Q26" i="60"/>
  <c r="Q20" i="45"/>
  <c r="U26" i="60"/>
  <c r="U20" i="45"/>
  <c r="Y26" i="60"/>
  <c r="Y20" i="45"/>
  <c r="G28" i="60"/>
  <c r="G22" i="45"/>
  <c r="K28" i="60"/>
  <c r="K22" i="45"/>
  <c r="O28" i="60"/>
  <c r="O22" i="45"/>
  <c r="S28" i="60"/>
  <c r="S22" i="45"/>
  <c r="W28" i="60"/>
  <c r="W22" i="45"/>
  <c r="E29" i="60"/>
  <c r="E23" i="45"/>
  <c r="I29" i="60"/>
  <c r="I23" i="45"/>
  <c r="M29" i="60"/>
  <c r="M23" i="45"/>
  <c r="Q29" i="60"/>
  <c r="Q23" i="45"/>
  <c r="U29" i="60"/>
  <c r="U23" i="45"/>
  <c r="Y29" i="60"/>
  <c r="Y23" i="45"/>
  <c r="G30" i="60"/>
  <c r="G24" i="45"/>
  <c r="K30" i="60"/>
  <c r="K24" i="45"/>
  <c r="O30" i="60"/>
  <c r="O24" i="45"/>
  <c r="S30" i="60"/>
  <c r="S24" i="45"/>
  <c r="W30" i="60"/>
  <c r="W24" i="45"/>
  <c r="E31" i="60"/>
  <c r="E25" i="45"/>
  <c r="I31" i="60"/>
  <c r="I25" i="45"/>
  <c r="M31" i="60"/>
  <c r="M25" i="45"/>
  <c r="Q31" i="60"/>
  <c r="Q25" i="45"/>
  <c r="U31" i="60"/>
  <c r="U25" i="45"/>
  <c r="Y31" i="60"/>
  <c r="Y25" i="45"/>
  <c r="G32" i="60"/>
  <c r="G26" i="45"/>
  <c r="K32" i="60"/>
  <c r="K26" i="45"/>
  <c r="O32" i="60"/>
  <c r="O26" i="45"/>
  <c r="S32" i="60"/>
  <c r="S26" i="45"/>
  <c r="W32" i="60"/>
  <c r="W26" i="45"/>
  <c r="E33" i="60"/>
  <c r="E27" i="45"/>
  <c r="I33" i="60"/>
  <c r="I27" i="45"/>
  <c r="M33" i="60"/>
  <c r="M27" i="45"/>
  <c r="Q33" i="60"/>
  <c r="Q27" i="45"/>
  <c r="U33" i="60"/>
  <c r="U27" i="45"/>
  <c r="Y33" i="60"/>
  <c r="Y27" i="45"/>
  <c r="G34" i="60"/>
  <c r="G28" i="45"/>
  <c r="K34" i="60"/>
  <c r="K28" i="45"/>
  <c r="O34" i="60"/>
  <c r="O28" i="45"/>
  <c r="S34" i="60"/>
  <c r="S28" i="45"/>
  <c r="W34" i="60"/>
  <c r="W28" i="45"/>
  <c r="E35" i="60"/>
  <c r="E29" i="45"/>
  <c r="I35" i="60"/>
  <c r="I29" i="45"/>
  <c r="M35" i="60"/>
  <c r="M29" i="45"/>
  <c r="Q35" i="60"/>
  <c r="Q29" i="45"/>
  <c r="U35" i="60"/>
  <c r="U29" i="45"/>
  <c r="Y35" i="60"/>
  <c r="Y29" i="45"/>
  <c r="G36" i="60"/>
  <c r="G30" i="45"/>
  <c r="K36" i="60"/>
  <c r="K30" i="45"/>
  <c r="O36" i="60"/>
  <c r="O30" i="45"/>
  <c r="S36" i="60"/>
  <c r="S30" i="45"/>
  <c r="W36" i="60"/>
  <c r="W30" i="45"/>
  <c r="H38" i="60"/>
  <c r="H32" i="45"/>
  <c r="P38" i="60"/>
  <c r="P32" i="45"/>
  <c r="X38" i="60"/>
  <c r="X32" i="45"/>
  <c r="Y36" i="60"/>
  <c r="Y30" i="45"/>
  <c r="G38" i="60"/>
  <c r="G32" i="45"/>
  <c r="K38" i="60"/>
  <c r="K32" i="45"/>
  <c r="O38" i="60"/>
  <c r="O32" i="45"/>
  <c r="S38" i="60"/>
  <c r="S32" i="45"/>
  <c r="W38" i="60"/>
  <c r="W32" i="45"/>
  <c r="Z35" i="32"/>
  <c r="Z25" i="32"/>
  <c r="Z36" i="32"/>
  <c r="Z73" i="32"/>
  <c r="Z26" i="32"/>
  <c r="Z24" i="32"/>
  <c r="X54" i="32"/>
  <c r="W54" i="32"/>
  <c r="K54" i="32"/>
  <c r="K57" i="32" s="1"/>
  <c r="Z48" i="32"/>
  <c r="Z18" i="32"/>
  <c r="Z23" i="32"/>
  <c r="M54" i="32"/>
  <c r="M57" i="32" s="1"/>
  <c r="Z29" i="32"/>
  <c r="Z72" i="32"/>
  <c r="Z16" i="32"/>
  <c r="D54" i="32"/>
  <c r="D57" i="32" s="1"/>
  <c r="Z15" i="32"/>
  <c r="Z71" i="32"/>
  <c r="Z74" i="32"/>
  <c r="Q54" i="32"/>
  <c r="Q57" i="32" s="1"/>
  <c r="Z49" i="32"/>
  <c r="Z53" i="32"/>
  <c r="E54" i="32"/>
  <c r="E57" i="32" s="1"/>
  <c r="L54" i="32"/>
  <c r="L57" i="32" s="1"/>
  <c r="Z17" i="32"/>
  <c r="Z38" i="32"/>
  <c r="V54" i="32"/>
  <c r="G54" i="32"/>
  <c r="G57" i="32" s="1"/>
  <c r="Z46" i="32"/>
  <c r="Z28" i="32"/>
  <c r="Z19" i="32"/>
  <c r="Z21" i="32"/>
  <c r="F54" i="32"/>
  <c r="F57" i="32" s="1"/>
  <c r="H54" i="32"/>
  <c r="H57" i="32" s="1"/>
  <c r="Z32" i="32"/>
  <c r="J54" i="32"/>
  <c r="J57" i="32" s="1"/>
  <c r="Z45" i="32"/>
  <c r="O54" i="32"/>
  <c r="O57" i="32" s="1"/>
  <c r="S54" i="32"/>
  <c r="P54" i="32"/>
  <c r="P57" i="32" s="1"/>
  <c r="Z69" i="32"/>
  <c r="T54" i="32"/>
  <c r="Z70" i="32"/>
  <c r="Z22" i="32"/>
  <c r="N54" i="32"/>
  <c r="N57" i="32" s="1"/>
  <c r="Z30" i="32"/>
  <c r="Z33" i="32"/>
  <c r="Y54" i="32"/>
  <c r="Z20" i="32"/>
  <c r="Z44" i="32"/>
  <c r="Z31" i="32"/>
  <c r="U54" i="32"/>
  <c r="U57" i="32" s="1"/>
  <c r="I54" i="32"/>
  <c r="I57" i="32" s="1"/>
  <c r="R54" i="32"/>
  <c r="G84" i="60" l="1"/>
  <c r="G95" i="60" s="1"/>
  <c r="I84" i="60"/>
  <c r="I95" i="60" s="1"/>
  <c r="H84" i="60"/>
  <c r="H95" i="60" s="1"/>
  <c r="N84" i="60"/>
  <c r="N95" i="60" s="1"/>
  <c r="L84" i="60"/>
  <c r="L95" i="60" s="1"/>
  <c r="Q84" i="60"/>
  <c r="Q95" i="60" s="1"/>
  <c r="M84" i="60"/>
  <c r="M95" i="60" s="1"/>
  <c r="F84" i="60"/>
  <c r="F95" i="60" s="1"/>
  <c r="T84" i="60"/>
  <c r="T95" i="60" s="1"/>
  <c r="P84" i="60"/>
  <c r="P95" i="60" s="1"/>
  <c r="E84" i="60"/>
  <c r="E95" i="60" s="1"/>
  <c r="W84" i="60"/>
  <c r="W95" i="60" s="1"/>
  <c r="Y84" i="60"/>
  <c r="Y95" i="60" s="1"/>
  <c r="V84" i="60"/>
  <c r="V95" i="60" s="1"/>
  <c r="X84" i="60"/>
  <c r="X95" i="60" s="1"/>
  <c r="U84" i="60"/>
  <c r="U95" i="60" s="1"/>
  <c r="V57" i="32"/>
  <c r="H18" i="61"/>
  <c r="AC18" i="61" s="1"/>
  <c r="AC18" i="62"/>
  <c r="H16" i="61"/>
  <c r="AC16" i="61" s="1"/>
  <c r="AC16" i="62"/>
  <c r="Q96" i="32"/>
  <c r="R84" i="60"/>
  <c r="R95" i="60" s="1"/>
  <c r="R96" i="32"/>
  <c r="E96" i="32"/>
  <c r="G96" i="32"/>
  <c r="U96" i="32"/>
  <c r="M96" i="32"/>
  <c r="X96" i="32"/>
  <c r="O84" i="60"/>
  <c r="O95" i="60" s="1"/>
  <c r="L96" i="32"/>
  <c r="P96" i="32"/>
  <c r="I96" i="32"/>
  <c r="F96" i="32"/>
  <c r="Y96" i="32"/>
  <c r="V96" i="32"/>
  <c r="H96" i="32"/>
  <c r="W57" i="32"/>
  <c r="R57" i="32"/>
  <c r="X57" i="32"/>
  <c r="O60" i="32"/>
  <c r="O61" i="32" s="1"/>
  <c r="O57" i="60"/>
  <c r="O100" i="32"/>
  <c r="O105" i="32" s="1"/>
  <c r="I60" i="32"/>
  <c r="I61" i="32" s="1"/>
  <c r="I57" i="60"/>
  <c r="I100" i="32"/>
  <c r="I105" i="32" s="1"/>
  <c r="N96" i="32"/>
  <c r="O96" i="32"/>
  <c r="S96" i="32"/>
  <c r="S84" i="60"/>
  <c r="S95" i="60" s="1"/>
  <c r="T57" i="32"/>
  <c r="W96" i="32"/>
  <c r="K96" i="32"/>
  <c r="K84" i="60"/>
  <c r="K95" i="60" s="1"/>
  <c r="U60" i="32"/>
  <c r="U61" i="32" s="1"/>
  <c r="U57" i="60"/>
  <c r="U100" i="32"/>
  <c r="U105" i="32" s="1"/>
  <c r="T96" i="32"/>
  <c r="J96" i="32"/>
  <c r="J84" i="60"/>
  <c r="J95" i="60" s="1"/>
  <c r="S57" i="32"/>
  <c r="Y57" i="32"/>
  <c r="D84" i="60"/>
  <c r="D95" i="60" s="1"/>
  <c r="Z84" i="32"/>
  <c r="Y99" i="55"/>
  <c r="Y106" i="55" s="1"/>
  <c r="Q81" i="60"/>
  <c r="Q96" i="60" s="1"/>
  <c r="Y96" i="55"/>
  <c r="Z96" i="55" s="1"/>
  <c r="H81" i="60"/>
  <c r="H96" i="60" s="1"/>
  <c r="K81" i="60"/>
  <c r="Z77" i="60"/>
  <c r="J81" i="60"/>
  <c r="W81" i="60"/>
  <c r="W96" i="60" s="1"/>
  <c r="V81" i="60"/>
  <c r="R81" i="60"/>
  <c r="N81" i="60"/>
  <c r="G81" i="60"/>
  <c r="G96" i="60" s="1"/>
  <c r="S81" i="60"/>
  <c r="L81" i="60"/>
  <c r="E81" i="60"/>
  <c r="Y81" i="60"/>
  <c r="Y96" i="60" s="1"/>
  <c r="F81" i="60"/>
  <c r="D81" i="60"/>
  <c r="X81" i="60"/>
  <c r="X96" i="60" s="1"/>
  <c r="P81" i="60"/>
  <c r="M81" i="60"/>
  <c r="M96" i="60" s="1"/>
  <c r="O81" i="60"/>
  <c r="I81" i="60"/>
  <c r="I96" i="60" s="1"/>
  <c r="U81" i="60"/>
  <c r="U96" i="60" s="1"/>
  <c r="T81" i="60"/>
  <c r="T96" i="60" s="1"/>
  <c r="N99" i="58"/>
  <c r="N106" i="58" s="1"/>
  <c r="T99" i="58"/>
  <c r="T106" i="58" s="1"/>
  <c r="K99" i="57"/>
  <c r="K106" i="57" s="1"/>
  <c r="J99" i="57"/>
  <c r="J106" i="57" s="1"/>
  <c r="L99" i="57"/>
  <c r="L106" i="57" s="1"/>
  <c r="L61" i="57"/>
  <c r="Y99" i="56"/>
  <c r="Y106" i="56" s="1"/>
  <c r="Y61" i="56"/>
  <c r="L99" i="55"/>
  <c r="L106" i="55" s="1"/>
  <c r="M99" i="55"/>
  <c r="M106" i="55" s="1"/>
  <c r="T99" i="55"/>
  <c r="T106" i="55" s="1"/>
  <c r="J99" i="55"/>
  <c r="J106" i="55" s="1"/>
  <c r="R99" i="55"/>
  <c r="R106" i="55" s="1"/>
  <c r="G99" i="55"/>
  <c r="G106" i="55" s="1"/>
  <c r="F99" i="55"/>
  <c r="F106" i="55" s="1"/>
  <c r="K99" i="55"/>
  <c r="K106" i="55" s="1"/>
  <c r="K61" i="55"/>
  <c r="S99" i="55"/>
  <c r="S106" i="55" s="1"/>
  <c r="N99" i="55"/>
  <c r="N106" i="55" s="1"/>
  <c r="V99" i="55"/>
  <c r="V106" i="55" s="1"/>
  <c r="L99" i="54"/>
  <c r="L106" i="54" s="1"/>
  <c r="L61" i="54"/>
  <c r="Z51" i="60"/>
  <c r="Z43" i="60"/>
  <c r="Z52" i="60"/>
  <c r="O99" i="32"/>
  <c r="Z40" i="60"/>
  <c r="Z41" i="60"/>
  <c r="Z50" i="60"/>
  <c r="I99" i="32"/>
  <c r="Z39" i="60"/>
  <c r="U99" i="32"/>
  <c r="Z42" i="60"/>
  <c r="Z96" i="54"/>
  <c r="Z96" i="58"/>
  <c r="Z96" i="57"/>
  <c r="Z96" i="56"/>
  <c r="E99" i="55"/>
  <c r="E106" i="55" s="1"/>
  <c r="Q99" i="54"/>
  <c r="Q106" i="54" s="1"/>
  <c r="L99" i="56"/>
  <c r="L106" i="56" s="1"/>
  <c r="Z21" i="60"/>
  <c r="H99" i="32"/>
  <c r="E99" i="57"/>
  <c r="E106" i="57" s="1"/>
  <c r="G99" i="54"/>
  <c r="G106" i="54" s="1"/>
  <c r="S99" i="56"/>
  <c r="S106" i="56" s="1"/>
  <c r="T99" i="56"/>
  <c r="T106" i="56" s="1"/>
  <c r="S99" i="32"/>
  <c r="P99" i="56"/>
  <c r="P106" i="56" s="1"/>
  <c r="V99" i="57"/>
  <c r="V106" i="57" s="1"/>
  <c r="S99" i="54"/>
  <c r="S106" i="54" s="1"/>
  <c r="O99" i="54"/>
  <c r="O106" i="54" s="1"/>
  <c r="U99" i="55"/>
  <c r="U106" i="55" s="1"/>
  <c r="I99" i="58"/>
  <c r="I106" i="58" s="1"/>
  <c r="F99" i="58"/>
  <c r="F106" i="58" s="1"/>
  <c r="V99" i="58"/>
  <c r="V106" i="58" s="1"/>
  <c r="E99" i="56"/>
  <c r="E106" i="56" s="1"/>
  <c r="P99" i="55"/>
  <c r="P106" i="55" s="1"/>
  <c r="Y99" i="54"/>
  <c r="Y106" i="54" s="1"/>
  <c r="T99" i="54"/>
  <c r="T106" i="54" s="1"/>
  <c r="I99" i="54"/>
  <c r="I106" i="54" s="1"/>
  <c r="J99" i="54"/>
  <c r="J106" i="54" s="1"/>
  <c r="E99" i="54"/>
  <c r="E106" i="54" s="1"/>
  <c r="Z73" i="60"/>
  <c r="L99" i="58"/>
  <c r="L106" i="58" s="1"/>
  <c r="Z74" i="60"/>
  <c r="Z69" i="60"/>
  <c r="Z49" i="60"/>
  <c r="S99" i="57"/>
  <c r="S106" i="57" s="1"/>
  <c r="Y99" i="57"/>
  <c r="Y106" i="57" s="1"/>
  <c r="Z44" i="60"/>
  <c r="Z72" i="60"/>
  <c r="Z53" i="60"/>
  <c r="Z70" i="60"/>
  <c r="Z48" i="60"/>
  <c r="Z71" i="60"/>
  <c r="M99" i="32"/>
  <c r="V99" i="32"/>
  <c r="T99" i="32"/>
  <c r="Y99" i="32"/>
  <c r="L99" i="32"/>
  <c r="D99" i="32"/>
  <c r="E99" i="32"/>
  <c r="Z54" i="58"/>
  <c r="G99" i="58"/>
  <c r="G106" i="58" s="1"/>
  <c r="D99" i="55"/>
  <c r="D99" i="54"/>
  <c r="Z54" i="57"/>
  <c r="H99" i="57"/>
  <c r="H106" i="57" s="1"/>
  <c r="R99" i="57"/>
  <c r="R106" i="57" s="1"/>
  <c r="Q99" i="57"/>
  <c r="Q106" i="57" s="1"/>
  <c r="N99" i="57"/>
  <c r="N106" i="57" s="1"/>
  <c r="O99" i="57"/>
  <c r="O106" i="57" s="1"/>
  <c r="X99" i="54"/>
  <c r="X106" i="54" s="1"/>
  <c r="H99" i="55"/>
  <c r="H106" i="55" s="1"/>
  <c r="F99" i="54"/>
  <c r="F106" i="54" s="1"/>
  <c r="F99" i="57"/>
  <c r="F106" i="57" s="1"/>
  <c r="Z54" i="55"/>
  <c r="Z54" i="54"/>
  <c r="D99" i="57"/>
  <c r="X99" i="56"/>
  <c r="X106" i="56" s="1"/>
  <c r="P99" i="57"/>
  <c r="P106" i="57" s="1"/>
  <c r="P99" i="54"/>
  <c r="P106" i="54" s="1"/>
  <c r="Z81" i="56"/>
  <c r="I99" i="55"/>
  <c r="I106" i="55" s="1"/>
  <c r="X99" i="55"/>
  <c r="X106" i="55" s="1"/>
  <c r="H99" i="54"/>
  <c r="H106" i="54" s="1"/>
  <c r="I99" i="57"/>
  <c r="I106" i="57" s="1"/>
  <c r="T99" i="57"/>
  <c r="T106" i="57" s="1"/>
  <c r="H99" i="56"/>
  <c r="H106" i="56" s="1"/>
  <c r="U99" i="54"/>
  <c r="U106" i="54" s="1"/>
  <c r="O99" i="56"/>
  <c r="O106" i="56" s="1"/>
  <c r="Z81" i="58"/>
  <c r="D99" i="56"/>
  <c r="O99" i="55"/>
  <c r="O106" i="55" s="1"/>
  <c r="W99" i="58"/>
  <c r="W106" i="58" s="1"/>
  <c r="M99" i="54"/>
  <c r="M106" i="54" s="1"/>
  <c r="K99" i="56"/>
  <c r="K106" i="56" s="1"/>
  <c r="Z81" i="57"/>
  <c r="Z54" i="56"/>
  <c r="X99" i="58"/>
  <c r="X106" i="58" s="1"/>
  <c r="Q99" i="58"/>
  <c r="Q106" i="58" s="1"/>
  <c r="R99" i="58"/>
  <c r="R106" i="58" s="1"/>
  <c r="N99" i="54"/>
  <c r="N106" i="54" s="1"/>
  <c r="D99" i="58"/>
  <c r="Q99" i="55"/>
  <c r="Q106" i="55" s="1"/>
  <c r="O99" i="58"/>
  <c r="O106" i="58" s="1"/>
  <c r="I99" i="56"/>
  <c r="I106" i="56" s="1"/>
  <c r="G99" i="57"/>
  <c r="G106" i="57" s="1"/>
  <c r="S99" i="58"/>
  <c r="S106" i="58" s="1"/>
  <c r="V99" i="54"/>
  <c r="V106" i="54" s="1"/>
  <c r="F99" i="56"/>
  <c r="F106" i="56" s="1"/>
  <c r="J99" i="56"/>
  <c r="J106" i="56" s="1"/>
  <c r="K99" i="58"/>
  <c r="K106" i="58" s="1"/>
  <c r="Z81" i="54"/>
  <c r="M99" i="57"/>
  <c r="M106" i="57" s="1"/>
  <c r="W99" i="55"/>
  <c r="W106" i="55" s="1"/>
  <c r="M99" i="56"/>
  <c r="M106" i="56" s="1"/>
  <c r="H99" i="58"/>
  <c r="H106" i="58" s="1"/>
  <c r="N99" i="56"/>
  <c r="N106" i="56" s="1"/>
  <c r="W99" i="54"/>
  <c r="W106" i="54" s="1"/>
  <c r="R99" i="56"/>
  <c r="R106" i="56" s="1"/>
  <c r="Q99" i="56"/>
  <c r="Q106" i="56" s="1"/>
  <c r="Y99" i="58"/>
  <c r="Y106" i="58" s="1"/>
  <c r="E99" i="58"/>
  <c r="E106" i="58" s="1"/>
  <c r="V99" i="56"/>
  <c r="V106" i="56" s="1"/>
  <c r="U99" i="56"/>
  <c r="U106" i="56" s="1"/>
  <c r="U99" i="58"/>
  <c r="U106" i="58" s="1"/>
  <c r="J99" i="58"/>
  <c r="J106" i="58" s="1"/>
  <c r="W99" i="56"/>
  <c r="W106" i="56" s="1"/>
  <c r="W99" i="57"/>
  <c r="W106" i="57" s="1"/>
  <c r="G99" i="56"/>
  <c r="G106" i="56" s="1"/>
  <c r="X99" i="57"/>
  <c r="X106" i="57" s="1"/>
  <c r="M99" i="58"/>
  <c r="M106" i="58" s="1"/>
  <c r="R99" i="54"/>
  <c r="R106" i="54" s="1"/>
  <c r="U99" i="57"/>
  <c r="U106" i="57" s="1"/>
  <c r="Z81" i="55"/>
  <c r="P99" i="58"/>
  <c r="P106" i="58" s="1"/>
  <c r="K99" i="54"/>
  <c r="K106" i="54" s="1"/>
  <c r="D40" i="45"/>
  <c r="D48" i="45" s="1"/>
  <c r="Z26" i="60"/>
  <c r="Z24" i="60"/>
  <c r="Z23" i="60"/>
  <c r="K40" i="45"/>
  <c r="K52" i="45" s="1"/>
  <c r="Z22" i="60"/>
  <c r="Z20" i="60"/>
  <c r="Z18" i="60"/>
  <c r="Z16" i="60"/>
  <c r="D54" i="60"/>
  <c r="Z32" i="45"/>
  <c r="Z28" i="45"/>
  <c r="Z26" i="45"/>
  <c r="Z24" i="45"/>
  <c r="Z22" i="45"/>
  <c r="Z25" i="60"/>
  <c r="W40" i="45"/>
  <c r="W48" i="45" s="1"/>
  <c r="Z19" i="60"/>
  <c r="Z17" i="60"/>
  <c r="X40" i="45"/>
  <c r="X52" i="45" s="1"/>
  <c r="Z27" i="45"/>
  <c r="Z25" i="45"/>
  <c r="Z23" i="45"/>
  <c r="Z35" i="60"/>
  <c r="Z33" i="60"/>
  <c r="Z31" i="60"/>
  <c r="Z29" i="60"/>
  <c r="S54" i="60"/>
  <c r="K54" i="60"/>
  <c r="V54" i="60"/>
  <c r="R54" i="60"/>
  <c r="N54" i="60"/>
  <c r="J54" i="60"/>
  <c r="F54" i="60"/>
  <c r="Y54" i="60"/>
  <c r="Q54" i="60"/>
  <c r="I54" i="60"/>
  <c r="Z38" i="60"/>
  <c r="Z36" i="60"/>
  <c r="Z34" i="60"/>
  <c r="Z32" i="60"/>
  <c r="Z30" i="60"/>
  <c r="Z28" i="60"/>
  <c r="W54" i="60"/>
  <c r="O54" i="60"/>
  <c r="G54" i="60"/>
  <c r="X54" i="60"/>
  <c r="T54" i="60"/>
  <c r="P54" i="60"/>
  <c r="L54" i="60"/>
  <c r="H54" i="60"/>
  <c r="U54" i="60"/>
  <c r="M54" i="60"/>
  <c r="E54" i="60"/>
  <c r="Z15" i="60"/>
  <c r="N99" i="32"/>
  <c r="F99" i="32"/>
  <c r="R99" i="32"/>
  <c r="P99" i="32"/>
  <c r="J99" i="32"/>
  <c r="G99" i="32"/>
  <c r="Q99" i="32"/>
  <c r="W99" i="32"/>
  <c r="X99" i="32"/>
  <c r="K99" i="32"/>
  <c r="Z81" i="32"/>
  <c r="Z54" i="32"/>
  <c r="P96" i="60" l="1"/>
  <c r="N96" i="60"/>
  <c r="L96" i="60"/>
  <c r="E96" i="60"/>
  <c r="F96" i="60"/>
  <c r="V60" i="32"/>
  <c r="V61" i="32" s="1"/>
  <c r="V57" i="60"/>
  <c r="V60" i="60" s="1"/>
  <c r="V61" i="60" s="1"/>
  <c r="V100" i="32"/>
  <c r="V105" i="32" s="1"/>
  <c r="R96" i="60"/>
  <c r="O96" i="60"/>
  <c r="J96" i="60"/>
  <c r="K96" i="60"/>
  <c r="S96" i="60"/>
  <c r="Z95" i="32"/>
  <c r="J60" i="32"/>
  <c r="J61" i="32" s="1"/>
  <c r="J57" i="60"/>
  <c r="J100" i="32"/>
  <c r="J105" i="32" s="1"/>
  <c r="S60" i="32"/>
  <c r="S61" i="32" s="1"/>
  <c r="S57" i="60"/>
  <c r="S100" i="32"/>
  <c r="S105" i="32" s="1"/>
  <c r="H60" i="32"/>
  <c r="H61" i="32" s="1"/>
  <c r="H57" i="60"/>
  <c r="H100" i="32"/>
  <c r="H105" i="32" s="1"/>
  <c r="X60" i="32"/>
  <c r="X61" i="32" s="1"/>
  <c r="X57" i="60"/>
  <c r="X100" i="32"/>
  <c r="X105" i="32" s="1"/>
  <c r="X106" i="32" s="1"/>
  <c r="P60" i="32"/>
  <c r="P61" i="32" s="1"/>
  <c r="P57" i="60"/>
  <c r="P100" i="32"/>
  <c r="P105" i="32" s="1"/>
  <c r="K60" i="32"/>
  <c r="K61" i="32" s="1"/>
  <c r="K57" i="60"/>
  <c r="K100" i="32"/>
  <c r="K105" i="32" s="1"/>
  <c r="K106" i="32" s="1"/>
  <c r="Y60" i="32"/>
  <c r="Y61" i="32" s="1"/>
  <c r="Y57" i="60"/>
  <c r="Y100" i="32"/>
  <c r="Y105" i="32" s="1"/>
  <c r="E60" i="32"/>
  <c r="E61" i="32" s="1"/>
  <c r="E57" i="60"/>
  <c r="E100" i="32"/>
  <c r="E105" i="32" s="1"/>
  <c r="Q60" i="32"/>
  <c r="Q61" i="32" s="1"/>
  <c r="Q57" i="60"/>
  <c r="Q100" i="32"/>
  <c r="Q105" i="32" s="1"/>
  <c r="I60" i="60"/>
  <c r="I61" i="60" s="1"/>
  <c r="T60" i="32"/>
  <c r="T61" i="32" s="1"/>
  <c r="T57" i="60"/>
  <c r="T100" i="32"/>
  <c r="T105" i="32" s="1"/>
  <c r="R60" i="32"/>
  <c r="R61" i="32" s="1"/>
  <c r="R57" i="60"/>
  <c r="R100" i="32"/>
  <c r="R105" i="32" s="1"/>
  <c r="B95" i="60"/>
  <c r="B96" i="32"/>
  <c r="N60" i="32"/>
  <c r="N61" i="32" s="1"/>
  <c r="N57" i="60"/>
  <c r="N100" i="32"/>
  <c r="N105" i="32" s="1"/>
  <c r="U60" i="60"/>
  <c r="U61" i="60" s="1"/>
  <c r="D60" i="32"/>
  <c r="D61" i="32" s="1"/>
  <c r="D57" i="60"/>
  <c r="D100" i="32"/>
  <c r="B57" i="32"/>
  <c r="Z57" i="32"/>
  <c r="F60" i="32"/>
  <c r="F61" i="32" s="1"/>
  <c r="F57" i="60"/>
  <c r="F100" i="32"/>
  <c r="F105" i="32" s="1"/>
  <c r="V96" i="60"/>
  <c r="M60" i="32"/>
  <c r="M61" i="32" s="1"/>
  <c r="M57" i="60"/>
  <c r="M100" i="32"/>
  <c r="M105" i="32" s="1"/>
  <c r="O60" i="60"/>
  <c r="O61" i="60" s="1"/>
  <c r="W60" i="32"/>
  <c r="W61" i="32" s="1"/>
  <c r="W57" i="60"/>
  <c r="W100" i="32"/>
  <c r="W105" i="32" s="1"/>
  <c r="W106" i="32" s="1"/>
  <c r="Z95" i="60"/>
  <c r="Z84" i="60"/>
  <c r="L60" i="32"/>
  <c r="L61" i="32" s="1"/>
  <c r="L57" i="60"/>
  <c r="L100" i="32"/>
  <c r="L105" i="32" s="1"/>
  <c r="G60" i="32"/>
  <c r="G61" i="32" s="1"/>
  <c r="G57" i="60"/>
  <c r="G100" i="32"/>
  <c r="G105" i="32" s="1"/>
  <c r="D96" i="32"/>
  <c r="Z96" i="32" s="1"/>
  <c r="Z81" i="60"/>
  <c r="X48" i="45"/>
  <c r="K48" i="45"/>
  <c r="Z61" i="56"/>
  <c r="D106" i="54"/>
  <c r="Z99" i="54"/>
  <c r="Z106" i="54" s="1"/>
  <c r="Z61" i="54"/>
  <c r="Z61" i="57"/>
  <c r="Z61" i="55"/>
  <c r="D106" i="58"/>
  <c r="Z99" i="58"/>
  <c r="Z106" i="58" s="1"/>
  <c r="AA106" i="58" s="1"/>
  <c r="Z99" i="57"/>
  <c r="Z106" i="57" s="1"/>
  <c r="AA106" i="57" s="1"/>
  <c r="D106" i="57"/>
  <c r="Z99" i="55"/>
  <c r="Z106" i="55" s="1"/>
  <c r="AA106" i="55" s="1"/>
  <c r="D106" i="55"/>
  <c r="D52" i="45"/>
  <c r="Z61" i="58"/>
  <c r="D106" i="56"/>
  <c r="Z99" i="56"/>
  <c r="Z106" i="56" s="1"/>
  <c r="AA106" i="56" s="1"/>
  <c r="W52" i="45"/>
  <c r="Z54" i="60"/>
  <c r="Z99" i="32"/>
  <c r="B96" i="60" l="1"/>
  <c r="Z61" i="32"/>
  <c r="L60" i="60"/>
  <c r="L61" i="60" s="1"/>
  <c r="F60" i="60"/>
  <c r="F61" i="60" s="1"/>
  <c r="T60" i="60"/>
  <c r="T61" i="60" s="1"/>
  <c r="S60" i="60"/>
  <c r="S61" i="60" s="1"/>
  <c r="B60" i="32"/>
  <c r="B61" i="32" s="1"/>
  <c r="B100" i="32"/>
  <c r="B105" i="32" s="1"/>
  <c r="Q60" i="60"/>
  <c r="Q61" i="60" s="1"/>
  <c r="W60" i="60"/>
  <c r="W61" i="60" s="1"/>
  <c r="Z100" i="32"/>
  <c r="Z105" i="32" s="1"/>
  <c r="D105" i="32"/>
  <c r="K60" i="60"/>
  <c r="K61" i="60" s="1"/>
  <c r="X60" i="60"/>
  <c r="X61" i="60" s="1"/>
  <c r="G60" i="60"/>
  <c r="G61" i="60" s="1"/>
  <c r="D60" i="60"/>
  <c r="D61" i="60" s="1"/>
  <c r="B57" i="60"/>
  <c r="Z57" i="60"/>
  <c r="R60" i="60"/>
  <c r="R61" i="60" s="1"/>
  <c r="J60" i="60"/>
  <c r="J61" i="60" s="1"/>
  <c r="Y60" i="60"/>
  <c r="Y61" i="60" s="1"/>
  <c r="E60" i="60"/>
  <c r="E61" i="60" s="1"/>
  <c r="M60" i="60"/>
  <c r="M61" i="60" s="1"/>
  <c r="D96" i="60"/>
  <c r="Z96" i="60" s="1"/>
  <c r="N60" i="60"/>
  <c r="N61" i="60" s="1"/>
  <c r="P60" i="60"/>
  <c r="P61" i="60" s="1"/>
  <c r="H60" i="60"/>
  <c r="H61" i="60" s="1"/>
  <c r="H106" i="32"/>
  <c r="L106" i="32"/>
  <c r="E106" i="32"/>
  <c r="T106" i="32"/>
  <c r="M106" i="32"/>
  <c r="V106" i="32"/>
  <c r="U106" i="32"/>
  <c r="I106" i="32"/>
  <c r="N106" i="32"/>
  <c r="P106" i="32"/>
  <c r="J106" i="32"/>
  <c r="S106" i="32"/>
  <c r="Q106" i="32"/>
  <c r="G106" i="32"/>
  <c r="R106" i="32"/>
  <c r="O106" i="32"/>
  <c r="Y106" i="32"/>
  <c r="F106" i="32"/>
  <c r="Z61" i="60" l="1"/>
  <c r="B60" i="60"/>
  <c r="B61" i="60" s="1"/>
  <c r="D106" i="32"/>
  <c r="Z106" i="32"/>
  <c r="B106" i="32" l="1"/>
  <c r="AA106" i="32" s="1"/>
  <c r="B52" i="45"/>
  <c r="C34" i="44"/>
  <c r="H12" i="44"/>
  <c r="H34" i="44" s="1"/>
  <c r="L12" i="44" l="1"/>
  <c r="D12" i="60" s="1"/>
  <c r="Z101" i="60" s="1"/>
  <c r="D66" i="60" l="1"/>
  <c r="Z66" i="60" s="1"/>
  <c r="Z12" i="60"/>
  <c r="D123" i="60" s="1"/>
  <c r="L34" i="44"/>
  <c r="Z6" i="45"/>
  <c r="B41" i="45" s="1"/>
  <c r="Z15" i="45"/>
  <c r="Z10" i="45"/>
  <c r="Z9" i="45"/>
  <c r="Z11" i="45"/>
  <c r="Z16" i="45"/>
  <c r="Z14" i="45"/>
  <c r="Z20" i="45"/>
  <c r="Z13" i="45"/>
  <c r="Z12" i="45"/>
  <c r="L40" i="45"/>
  <c r="L52" i="45" s="1"/>
  <c r="Q40" i="45"/>
  <c r="Q52" i="45" s="1"/>
  <c r="I40" i="45"/>
  <c r="I48" i="45" s="1"/>
  <c r="Y40" i="45"/>
  <c r="Y48" i="45" s="1"/>
  <c r="U40" i="45"/>
  <c r="U52" i="45" s="1"/>
  <c r="S40" i="45"/>
  <c r="S48" i="45" s="1"/>
  <c r="N40" i="45"/>
  <c r="N48" i="45" s="1"/>
  <c r="E40" i="45"/>
  <c r="E48" i="45" s="1"/>
  <c r="T40" i="45"/>
  <c r="T48" i="45" s="1"/>
  <c r="H40" i="45"/>
  <c r="H52" i="45" s="1"/>
  <c r="V40" i="45"/>
  <c r="V48" i="45" s="1"/>
  <c r="G40" i="45"/>
  <c r="G52" i="45" s="1"/>
  <c r="F40" i="45"/>
  <c r="F52" i="45" s="1"/>
  <c r="R40" i="45"/>
  <c r="R52" i="45" s="1"/>
  <c r="M40" i="45"/>
  <c r="M52" i="45" s="1"/>
  <c r="O40" i="45"/>
  <c r="O52" i="45" s="1"/>
  <c r="P40" i="45"/>
  <c r="P52" i="45" s="1"/>
  <c r="J40" i="45"/>
  <c r="J48" i="45" s="1"/>
  <c r="D126" i="60" l="1"/>
  <c r="D127" i="60"/>
  <c r="D106" i="60"/>
  <c r="D112" i="60"/>
  <c r="D120" i="60"/>
  <c r="D104" i="60"/>
  <c r="D108" i="60"/>
  <c r="D110" i="60"/>
  <c r="D114" i="60"/>
  <c r="D118" i="60"/>
  <c r="B55" i="60"/>
  <c r="W126" i="60"/>
  <c r="W124" i="60"/>
  <c r="W122" i="60"/>
  <c r="W120" i="60"/>
  <c r="W117" i="60"/>
  <c r="W113" i="60"/>
  <c r="W109" i="60"/>
  <c r="W112" i="60"/>
  <c r="W108" i="60"/>
  <c r="W106" i="60"/>
  <c r="W104" i="60"/>
  <c r="W127" i="60"/>
  <c r="W125" i="60"/>
  <c r="W123" i="60"/>
  <c r="W121" i="60"/>
  <c r="W119" i="60"/>
  <c r="W115" i="60"/>
  <c r="W111" i="60"/>
  <c r="W118" i="60"/>
  <c r="W114" i="60"/>
  <c r="W110" i="60"/>
  <c r="W107" i="60"/>
  <c r="W105" i="60"/>
  <c r="F124" i="60"/>
  <c r="F120" i="60"/>
  <c r="F118" i="60"/>
  <c r="F114" i="60"/>
  <c r="F112" i="60"/>
  <c r="F110" i="60"/>
  <c r="F127" i="60"/>
  <c r="F108" i="60"/>
  <c r="F106" i="60"/>
  <c r="F104" i="60"/>
  <c r="F121" i="60"/>
  <c r="I126" i="60"/>
  <c r="I124" i="60"/>
  <c r="I122" i="60"/>
  <c r="I120" i="60"/>
  <c r="I112" i="60"/>
  <c r="I119" i="60"/>
  <c r="I115" i="60"/>
  <c r="I111" i="60"/>
  <c r="I108" i="60"/>
  <c r="I106" i="60"/>
  <c r="I104" i="60"/>
  <c r="K126" i="60"/>
  <c r="K124" i="60"/>
  <c r="K122" i="60"/>
  <c r="K120" i="60"/>
  <c r="K117" i="60"/>
  <c r="K113" i="60"/>
  <c r="K109" i="60"/>
  <c r="K112" i="60"/>
  <c r="K108" i="60"/>
  <c r="K106" i="60"/>
  <c r="K104" i="60"/>
  <c r="M126" i="60"/>
  <c r="M124" i="60"/>
  <c r="M122" i="60"/>
  <c r="M120" i="60"/>
  <c r="M112" i="60"/>
  <c r="M119" i="60"/>
  <c r="M115" i="60"/>
  <c r="M111" i="60"/>
  <c r="M108" i="60"/>
  <c r="M106" i="60"/>
  <c r="M104" i="60"/>
  <c r="O126" i="60"/>
  <c r="O124" i="60"/>
  <c r="O122" i="60"/>
  <c r="O120" i="60"/>
  <c r="O117" i="60"/>
  <c r="O113" i="60"/>
  <c r="O109" i="60"/>
  <c r="O112" i="60"/>
  <c r="O108" i="60"/>
  <c r="O106" i="60"/>
  <c r="O104" i="60"/>
  <c r="Q126" i="60"/>
  <c r="Q124" i="60"/>
  <c r="Q122" i="60"/>
  <c r="Q120" i="60"/>
  <c r="Q112" i="60"/>
  <c r="Q119" i="60"/>
  <c r="Q115" i="60"/>
  <c r="Q111" i="60"/>
  <c r="Q108" i="60"/>
  <c r="Q106" i="60"/>
  <c r="Q104" i="60"/>
  <c r="S126" i="60"/>
  <c r="S124" i="60"/>
  <c r="S122" i="60"/>
  <c r="S120" i="60"/>
  <c r="S117" i="60"/>
  <c r="S113" i="60"/>
  <c r="S109" i="60"/>
  <c r="S112" i="60"/>
  <c r="S108" i="60"/>
  <c r="S106" i="60"/>
  <c r="S104" i="60"/>
  <c r="U126" i="60"/>
  <c r="U124" i="60"/>
  <c r="U122" i="60"/>
  <c r="U120" i="60"/>
  <c r="U112" i="60"/>
  <c r="U108" i="60"/>
  <c r="U117" i="60"/>
  <c r="U113" i="60"/>
  <c r="U109" i="60"/>
  <c r="U106" i="60"/>
  <c r="U104" i="60"/>
  <c r="Y126" i="60"/>
  <c r="Y124" i="60"/>
  <c r="Y122" i="60"/>
  <c r="Y120" i="60"/>
  <c r="Y112" i="60"/>
  <c r="Y108" i="60"/>
  <c r="Y117" i="60"/>
  <c r="Y113" i="60"/>
  <c r="Y109" i="60"/>
  <c r="Y106" i="60"/>
  <c r="Y104" i="60"/>
  <c r="H125" i="60"/>
  <c r="H121" i="60"/>
  <c r="H119" i="60"/>
  <c r="H117" i="60"/>
  <c r="H115" i="60"/>
  <c r="H113" i="60"/>
  <c r="H111" i="60"/>
  <c r="H109" i="60"/>
  <c r="H108" i="60"/>
  <c r="H106" i="60"/>
  <c r="H104" i="60"/>
  <c r="H122" i="60"/>
  <c r="E126" i="60"/>
  <c r="E124" i="60"/>
  <c r="E122" i="60"/>
  <c r="E120" i="60"/>
  <c r="E112" i="60"/>
  <c r="E119" i="60"/>
  <c r="E115" i="60"/>
  <c r="E111" i="60"/>
  <c r="E108" i="60"/>
  <c r="E106" i="60"/>
  <c r="E104" i="60"/>
  <c r="J124" i="60"/>
  <c r="J120" i="60"/>
  <c r="J118" i="60"/>
  <c r="J114" i="60"/>
  <c r="J112" i="60"/>
  <c r="J110" i="60"/>
  <c r="J125" i="60"/>
  <c r="J108" i="60"/>
  <c r="J106" i="60"/>
  <c r="J104" i="60"/>
  <c r="J123" i="60"/>
  <c r="L125" i="60"/>
  <c r="L121" i="60"/>
  <c r="L118" i="60"/>
  <c r="L114" i="60"/>
  <c r="L112" i="60"/>
  <c r="L110" i="60"/>
  <c r="L126" i="60"/>
  <c r="L108" i="60"/>
  <c r="L106" i="60"/>
  <c r="L104" i="60"/>
  <c r="L120" i="60"/>
  <c r="N124" i="60"/>
  <c r="N120" i="60"/>
  <c r="N118" i="60"/>
  <c r="N114" i="60"/>
  <c r="N112" i="60"/>
  <c r="N110" i="60"/>
  <c r="N127" i="60"/>
  <c r="N108" i="60"/>
  <c r="N106" i="60"/>
  <c r="N104" i="60"/>
  <c r="N121" i="60"/>
  <c r="P125" i="60"/>
  <c r="P121" i="60"/>
  <c r="P118" i="60"/>
  <c r="P114" i="60"/>
  <c r="P112" i="60"/>
  <c r="P110" i="60"/>
  <c r="P124" i="60"/>
  <c r="P108" i="60"/>
  <c r="P106" i="60"/>
  <c r="P104" i="60"/>
  <c r="P122" i="60"/>
  <c r="R124" i="60"/>
  <c r="R120" i="60"/>
  <c r="R118" i="60"/>
  <c r="R114" i="60"/>
  <c r="R112" i="60"/>
  <c r="R110" i="60"/>
  <c r="R125" i="60"/>
  <c r="R108" i="60"/>
  <c r="R106" i="60"/>
  <c r="R104" i="60"/>
  <c r="R123" i="60"/>
  <c r="T125" i="60"/>
  <c r="T121" i="60"/>
  <c r="T118" i="60"/>
  <c r="T114" i="60"/>
  <c r="T112" i="60"/>
  <c r="T110" i="60"/>
  <c r="T108" i="60"/>
  <c r="T122" i="60"/>
  <c r="T106" i="60"/>
  <c r="T104" i="60"/>
  <c r="T120" i="60"/>
  <c r="V124" i="60"/>
  <c r="V120" i="60"/>
  <c r="V118" i="60"/>
  <c r="V114" i="60"/>
  <c r="V112" i="60"/>
  <c r="V110" i="60"/>
  <c r="V108" i="60"/>
  <c r="V123" i="60"/>
  <c r="V106" i="60"/>
  <c r="V104" i="60"/>
  <c r="V121" i="60"/>
  <c r="X125" i="60"/>
  <c r="X121" i="60"/>
  <c r="X118" i="60"/>
  <c r="X114" i="60"/>
  <c r="X112" i="60"/>
  <c r="X110" i="60"/>
  <c r="X108" i="60"/>
  <c r="X120" i="60"/>
  <c r="X106" i="60"/>
  <c r="X104" i="60"/>
  <c r="X122" i="60"/>
  <c r="F126" i="60"/>
  <c r="F122" i="60"/>
  <c r="F119" i="60"/>
  <c r="F117" i="60"/>
  <c r="F115" i="60"/>
  <c r="F113" i="60"/>
  <c r="F111" i="60"/>
  <c r="F109" i="60"/>
  <c r="F123" i="60"/>
  <c r="F107" i="60"/>
  <c r="F105" i="60"/>
  <c r="F125" i="60"/>
  <c r="I127" i="60"/>
  <c r="I125" i="60"/>
  <c r="I123" i="60"/>
  <c r="I121" i="60"/>
  <c r="I118" i="60"/>
  <c r="I114" i="60"/>
  <c r="I110" i="60"/>
  <c r="I117" i="60"/>
  <c r="I113" i="60"/>
  <c r="I109" i="60"/>
  <c r="I107" i="60"/>
  <c r="I105" i="60"/>
  <c r="K127" i="60"/>
  <c r="K125" i="60"/>
  <c r="K123" i="60"/>
  <c r="K121" i="60"/>
  <c r="K119" i="60"/>
  <c r="K115" i="60"/>
  <c r="K111" i="60"/>
  <c r="K118" i="60"/>
  <c r="K114" i="60"/>
  <c r="K110" i="60"/>
  <c r="K107" i="60"/>
  <c r="K105" i="60"/>
  <c r="M127" i="60"/>
  <c r="M125" i="60"/>
  <c r="M123" i="60"/>
  <c r="M121" i="60"/>
  <c r="M118" i="60"/>
  <c r="M114" i="60"/>
  <c r="M110" i="60"/>
  <c r="M117" i="60"/>
  <c r="M113" i="60"/>
  <c r="M109" i="60"/>
  <c r="M107" i="60"/>
  <c r="M105" i="60"/>
  <c r="O127" i="60"/>
  <c r="O125" i="60"/>
  <c r="O123" i="60"/>
  <c r="O121" i="60"/>
  <c r="O119" i="60"/>
  <c r="O115" i="60"/>
  <c r="O111" i="60"/>
  <c r="O118" i="60"/>
  <c r="O114" i="60"/>
  <c r="O110" i="60"/>
  <c r="O107" i="60"/>
  <c r="O105" i="60"/>
  <c r="Q127" i="60"/>
  <c r="Q125" i="60"/>
  <c r="Q123" i="60"/>
  <c r="Q121" i="60"/>
  <c r="Q118" i="60"/>
  <c r="Q114" i="60"/>
  <c r="Q110" i="60"/>
  <c r="Q117" i="60"/>
  <c r="Q113" i="60"/>
  <c r="Q109" i="60"/>
  <c r="Q107" i="60"/>
  <c r="Q105" i="60"/>
  <c r="S127" i="60"/>
  <c r="S125" i="60"/>
  <c r="S123" i="60"/>
  <c r="S121" i="60"/>
  <c r="S119" i="60"/>
  <c r="S115" i="60"/>
  <c r="S111" i="60"/>
  <c r="S118" i="60"/>
  <c r="S114" i="60"/>
  <c r="S110" i="60"/>
  <c r="S107" i="60"/>
  <c r="S105" i="60"/>
  <c r="U127" i="60"/>
  <c r="U125" i="60"/>
  <c r="U123" i="60"/>
  <c r="U121" i="60"/>
  <c r="U118" i="60"/>
  <c r="U114" i="60"/>
  <c r="U110" i="60"/>
  <c r="U119" i="60"/>
  <c r="U115" i="60"/>
  <c r="U111" i="60"/>
  <c r="U107" i="60"/>
  <c r="U105" i="60"/>
  <c r="Y127" i="60"/>
  <c r="Y125" i="60"/>
  <c r="Y123" i="60"/>
  <c r="Y121" i="60"/>
  <c r="Y118" i="60"/>
  <c r="Y114" i="60"/>
  <c r="Y110" i="60"/>
  <c r="Y119" i="60"/>
  <c r="Y115" i="60"/>
  <c r="Y111" i="60"/>
  <c r="Y107" i="60"/>
  <c r="Y105" i="60"/>
  <c r="H127" i="60"/>
  <c r="H123" i="60"/>
  <c r="H120" i="60"/>
  <c r="H118" i="60"/>
  <c r="H112" i="60"/>
  <c r="H124" i="60"/>
  <c r="H105" i="60"/>
  <c r="E127" i="60"/>
  <c r="E123" i="60"/>
  <c r="E118" i="60"/>
  <c r="E110" i="60"/>
  <c r="E113" i="60"/>
  <c r="E107" i="60"/>
  <c r="J126" i="60"/>
  <c r="J119" i="60"/>
  <c r="J115" i="60"/>
  <c r="J111" i="60"/>
  <c r="J121" i="60"/>
  <c r="J105" i="60"/>
  <c r="L127" i="60"/>
  <c r="L119" i="60"/>
  <c r="L115" i="60"/>
  <c r="L111" i="60"/>
  <c r="L122" i="60"/>
  <c r="L105" i="60"/>
  <c r="N126" i="60"/>
  <c r="N119" i="60"/>
  <c r="N115" i="60"/>
  <c r="N111" i="60"/>
  <c r="N123" i="60"/>
  <c r="N105" i="60"/>
  <c r="P127" i="60"/>
  <c r="P119" i="60"/>
  <c r="P115" i="60"/>
  <c r="P111" i="60"/>
  <c r="P120" i="60"/>
  <c r="P105" i="60"/>
  <c r="R126" i="60"/>
  <c r="R119" i="60"/>
  <c r="R115" i="60"/>
  <c r="R111" i="60"/>
  <c r="R121" i="60"/>
  <c r="R105" i="60"/>
  <c r="T127" i="60"/>
  <c r="T119" i="60"/>
  <c r="T115" i="60"/>
  <c r="T111" i="60"/>
  <c r="T126" i="60"/>
  <c r="T105" i="60"/>
  <c r="V126" i="60"/>
  <c r="V119" i="60"/>
  <c r="V115" i="60"/>
  <c r="V111" i="60"/>
  <c r="V127" i="60"/>
  <c r="V105" i="60"/>
  <c r="X127" i="60"/>
  <c r="X119" i="60"/>
  <c r="X115" i="60"/>
  <c r="X111" i="60"/>
  <c r="X124" i="60"/>
  <c r="X105" i="60"/>
  <c r="H114" i="60"/>
  <c r="H110" i="60"/>
  <c r="H107" i="60"/>
  <c r="H126" i="60"/>
  <c r="E125" i="60"/>
  <c r="E121" i="60"/>
  <c r="E114" i="60"/>
  <c r="E117" i="60"/>
  <c r="E109" i="60"/>
  <c r="E105" i="60"/>
  <c r="J122" i="60"/>
  <c r="J117" i="60"/>
  <c r="J113" i="60"/>
  <c r="J109" i="60"/>
  <c r="J107" i="60"/>
  <c r="J127" i="60"/>
  <c r="L123" i="60"/>
  <c r="L117" i="60"/>
  <c r="L113" i="60"/>
  <c r="L109" i="60"/>
  <c r="L107" i="60"/>
  <c r="L124" i="60"/>
  <c r="N122" i="60"/>
  <c r="N117" i="60"/>
  <c r="N113" i="60"/>
  <c r="N109" i="60"/>
  <c r="N107" i="60"/>
  <c r="N125" i="60"/>
  <c r="P123" i="60"/>
  <c r="P117" i="60"/>
  <c r="P113" i="60"/>
  <c r="P109" i="60"/>
  <c r="P107" i="60"/>
  <c r="P126" i="60"/>
  <c r="R122" i="60"/>
  <c r="R117" i="60"/>
  <c r="R113" i="60"/>
  <c r="R109" i="60"/>
  <c r="R107" i="60"/>
  <c r="R127" i="60"/>
  <c r="T123" i="60"/>
  <c r="T117" i="60"/>
  <c r="T113" i="60"/>
  <c r="T109" i="60"/>
  <c r="T107" i="60"/>
  <c r="T124" i="60"/>
  <c r="V122" i="60"/>
  <c r="V117" i="60"/>
  <c r="V113" i="60"/>
  <c r="V109" i="60"/>
  <c r="V107" i="60"/>
  <c r="V125" i="60"/>
  <c r="X123" i="60"/>
  <c r="X117" i="60"/>
  <c r="X113" i="60"/>
  <c r="X109" i="60"/>
  <c r="X107" i="60"/>
  <c r="X126" i="60"/>
  <c r="G126" i="60"/>
  <c r="G124" i="60"/>
  <c r="G122" i="60"/>
  <c r="G119" i="60"/>
  <c r="G115" i="60"/>
  <c r="G111" i="60"/>
  <c r="G120" i="60"/>
  <c r="G112" i="60"/>
  <c r="G108" i="60"/>
  <c r="G106" i="60"/>
  <c r="G104" i="60"/>
  <c r="G127" i="60"/>
  <c r="G125" i="60"/>
  <c r="G123" i="60"/>
  <c r="G121" i="60"/>
  <c r="G117" i="60"/>
  <c r="G113" i="60"/>
  <c r="G109" i="60"/>
  <c r="G118" i="60"/>
  <c r="G114" i="60"/>
  <c r="G110" i="60"/>
  <c r="G107" i="60"/>
  <c r="G105" i="60"/>
  <c r="D124" i="60"/>
  <c r="D105" i="60"/>
  <c r="D107" i="60"/>
  <c r="D122" i="60"/>
  <c r="D109" i="60"/>
  <c r="D111" i="60"/>
  <c r="D113" i="60"/>
  <c r="D115" i="60"/>
  <c r="D117" i="60"/>
  <c r="D119" i="60"/>
  <c r="D121" i="60"/>
  <c r="B82" i="60"/>
  <c r="U48" i="45"/>
  <c r="M48" i="45"/>
  <c r="J52" i="45"/>
  <c r="P48" i="45"/>
  <c r="Y52" i="45"/>
  <c r="Q48" i="45"/>
  <c r="I52" i="45"/>
  <c r="Z40" i="45"/>
  <c r="Z48" i="45" s="1"/>
  <c r="R48" i="45"/>
  <c r="V52" i="45"/>
  <c r="T52" i="45"/>
  <c r="H48" i="45"/>
  <c r="O48" i="45"/>
  <c r="F48" i="45"/>
  <c r="N52" i="45"/>
  <c r="S52" i="45"/>
  <c r="G48" i="45"/>
  <c r="L48" i="45"/>
  <c r="E52" i="45"/>
  <c r="Z122" i="60" l="1"/>
  <c r="Z115" i="60"/>
  <c r="Z111" i="60"/>
  <c r="Z110" i="60"/>
  <c r="Z126" i="60"/>
  <c r="Z124" i="60"/>
  <c r="Z105" i="60"/>
  <c r="Z108" i="60"/>
  <c r="Z125" i="60"/>
  <c r="Z121" i="60"/>
  <c r="Z117" i="60"/>
  <c r="Z106" i="60"/>
  <c r="Z118" i="60"/>
  <c r="Z123" i="60"/>
  <c r="Z107" i="60"/>
  <c r="Z113" i="60"/>
  <c r="Z114" i="60"/>
  <c r="Z127" i="60"/>
  <c r="Z119" i="60"/>
  <c r="Z120" i="60"/>
  <c r="Z112" i="60"/>
  <c r="Z109" i="60"/>
  <c r="Z104" i="60"/>
  <c r="Z52" i="45"/>
  <c r="B54" i="54" l="1"/>
  <c r="B55" i="54" l="1"/>
  <c r="B61" i="54"/>
  <c r="B99" i="54"/>
  <c r="B106" i="54" s="1"/>
  <c r="AA106" i="54" s="1"/>
  <c r="G128" i="60"/>
  <c r="X128" i="60"/>
  <c r="Y128" i="60"/>
  <c r="Y131" i="60" s="1"/>
  <c r="P128" i="60"/>
  <c r="L128" i="60"/>
  <c r="L131" i="60" s="1"/>
  <c r="R128" i="60"/>
  <c r="F128" i="60"/>
  <c r="F131" i="60" s="1"/>
  <c r="E128" i="60"/>
  <c r="M128" i="60"/>
  <c r="M131" i="60" s="1"/>
  <c r="V128" i="60"/>
  <c r="W128" i="60"/>
  <c r="S128" i="60"/>
  <c r="U128" i="60"/>
  <c r="D128" i="60"/>
  <c r="T128" i="60"/>
  <c r="O128" i="60"/>
  <c r="J128" i="60"/>
  <c r="N128" i="60"/>
  <c r="I128" i="60"/>
  <c r="K128" i="60"/>
  <c r="K131" i="60" s="1"/>
  <c r="Q128" i="60"/>
  <c r="H128" i="60"/>
  <c r="L135" i="60" l="1"/>
  <c r="L136" i="60" s="1"/>
  <c r="L140" i="60"/>
  <c r="L148" i="60" s="1"/>
  <c r="Q131" i="60"/>
  <c r="P131" i="60"/>
  <c r="N131" i="60"/>
  <c r="V131" i="60"/>
  <c r="X131" i="60"/>
  <c r="S131" i="60"/>
  <c r="M135" i="60"/>
  <c r="M136" i="60" s="1"/>
  <c r="M140" i="60"/>
  <c r="M148" i="60" s="1"/>
  <c r="G131" i="60"/>
  <c r="Y135" i="60"/>
  <c r="Y136" i="60" s="1"/>
  <c r="Y140" i="60"/>
  <c r="Y148" i="60" s="1"/>
  <c r="E131" i="60"/>
  <c r="K135" i="60"/>
  <c r="K136" i="60" s="1"/>
  <c r="K140" i="60"/>
  <c r="K148" i="60" s="1"/>
  <c r="I131" i="60"/>
  <c r="O131" i="60"/>
  <c r="F135" i="60"/>
  <c r="F136" i="60" s="1"/>
  <c r="F140" i="60"/>
  <c r="F148" i="60" s="1"/>
  <c r="U131" i="60"/>
  <c r="W131" i="60"/>
  <c r="J131" i="60"/>
  <c r="T131" i="60"/>
  <c r="H131" i="60"/>
  <c r="D131" i="60"/>
  <c r="R131" i="60"/>
  <c r="M139" i="60"/>
  <c r="L139" i="60"/>
  <c r="K139" i="60"/>
  <c r="F139" i="60"/>
  <c r="Y139" i="60"/>
  <c r="Z128" i="60"/>
  <c r="D139" i="60"/>
  <c r="S139" i="60"/>
  <c r="V139" i="60"/>
  <c r="R139" i="60"/>
  <c r="X139" i="60"/>
  <c r="U139" i="60"/>
  <c r="W139" i="60"/>
  <c r="E139" i="60"/>
  <c r="P139" i="60"/>
  <c r="G139" i="60"/>
  <c r="H139" i="60"/>
  <c r="I139" i="60"/>
  <c r="J139" i="60"/>
  <c r="O139" i="60"/>
  <c r="Z116" i="60"/>
  <c r="B129" i="60"/>
  <c r="B139" i="60"/>
  <c r="Q139" i="60"/>
  <c r="N139" i="60"/>
  <c r="T139" i="60"/>
  <c r="Y149" i="60" l="1"/>
  <c r="L149" i="60"/>
  <c r="H135" i="60"/>
  <c r="H136" i="60" s="1"/>
  <c r="H140" i="60"/>
  <c r="U135" i="60"/>
  <c r="U136" i="60" s="1"/>
  <c r="U140" i="60"/>
  <c r="N135" i="60"/>
  <c r="N136" i="60" s="1"/>
  <c r="N140" i="60"/>
  <c r="T135" i="60"/>
  <c r="T136" i="60" s="1"/>
  <c r="T140" i="60"/>
  <c r="M149" i="60"/>
  <c r="E135" i="60"/>
  <c r="E136" i="60" s="1"/>
  <c r="E140" i="60"/>
  <c r="R135" i="60"/>
  <c r="R136" i="60" s="1"/>
  <c r="R140" i="60"/>
  <c r="J135" i="60"/>
  <c r="J136" i="60" s="1"/>
  <c r="J140" i="60"/>
  <c r="O135" i="60"/>
  <c r="O136" i="60" s="1"/>
  <c r="O140" i="60"/>
  <c r="X135" i="60"/>
  <c r="X136" i="60" s="1"/>
  <c r="X140" i="60"/>
  <c r="Q135" i="60"/>
  <c r="Q136" i="60" s="1"/>
  <c r="Q140" i="60"/>
  <c r="F149" i="60"/>
  <c r="S135" i="60"/>
  <c r="S136" i="60" s="1"/>
  <c r="S140" i="60"/>
  <c r="D135" i="60"/>
  <c r="D136" i="60" s="1"/>
  <c r="Z131" i="60"/>
  <c r="Z135" i="60" s="1"/>
  <c r="Z136" i="60" s="1"/>
  <c r="B131" i="60"/>
  <c r="D140" i="60"/>
  <c r="D148" i="60" s="1"/>
  <c r="W135" i="60"/>
  <c r="W136" i="60" s="1"/>
  <c r="W140" i="60"/>
  <c r="I135" i="60"/>
  <c r="I136" i="60" s="1"/>
  <c r="I140" i="60"/>
  <c r="G135" i="60"/>
  <c r="G136" i="60" s="1"/>
  <c r="G140" i="60"/>
  <c r="V135" i="60"/>
  <c r="V136" i="60" s="1"/>
  <c r="V140" i="60"/>
  <c r="P135" i="60"/>
  <c r="P136" i="60" s="1"/>
  <c r="P140" i="60"/>
  <c r="K149" i="60"/>
  <c r="Z139" i="60"/>
  <c r="U148" i="60" l="1"/>
  <c r="U149" i="60" s="1"/>
  <c r="Q148" i="60"/>
  <c r="Q149" i="60" s="1"/>
  <c r="J148" i="60"/>
  <c r="G148" i="60"/>
  <c r="P148" i="60"/>
  <c r="I148" i="60"/>
  <c r="T148" i="60"/>
  <c r="T149" i="60" s="1"/>
  <c r="X148" i="60"/>
  <c r="X149" i="60" s="1"/>
  <c r="H148" i="60"/>
  <c r="R148" i="60"/>
  <c r="R149" i="60" s="1"/>
  <c r="V148" i="60"/>
  <c r="V149" i="60" s="1"/>
  <c r="W148" i="60"/>
  <c r="W149" i="60" s="1"/>
  <c r="S148" i="60"/>
  <c r="S149" i="60" s="1"/>
  <c r="N148" i="60"/>
  <c r="O148" i="60"/>
  <c r="E148" i="60"/>
  <c r="B135" i="60"/>
  <c r="B136" i="60" s="1"/>
  <c r="B140" i="60"/>
  <c r="Z140" i="60"/>
  <c r="Z148" i="60" s="1"/>
  <c r="Z149" i="60" s="1"/>
  <c r="D149" i="60"/>
  <c r="I149" i="60" l="1"/>
  <c r="P149" i="60"/>
  <c r="H149" i="60"/>
  <c r="J149" i="60"/>
  <c r="N149" i="60"/>
  <c r="E149" i="60"/>
  <c r="G149" i="60"/>
  <c r="O149" i="60"/>
  <c r="B148" i="60"/>
  <c r="B149" i="60" s="1"/>
  <c r="AA149" i="60" s="1"/>
</calcChain>
</file>

<file path=xl/sharedStrings.xml><?xml version="1.0" encoding="utf-8"?>
<sst xmlns="http://schemas.openxmlformats.org/spreadsheetml/2006/main" count="2357" uniqueCount="371">
  <si>
    <t>Annual Budget Allocation ot Partners</t>
  </si>
  <si>
    <t>Shared Cost Category</t>
  </si>
  <si>
    <t>Total Annual Budget</t>
  </si>
  <si>
    <t>SCSEP</t>
  </si>
  <si>
    <t>TANF - DHS</t>
  </si>
  <si>
    <t>Veterans Services</t>
  </si>
  <si>
    <t>Facilities Costs</t>
  </si>
  <si>
    <t>Facility maintenance</t>
  </si>
  <si>
    <t>Property and Casualty Insurance</t>
  </si>
  <si>
    <t>Security Services</t>
  </si>
  <si>
    <t>Cleaning Services</t>
  </si>
  <si>
    <t>Utilities</t>
  </si>
  <si>
    <t>Technology Costs</t>
  </si>
  <si>
    <t>Telecommunications and Internet</t>
  </si>
  <si>
    <t>Equipment and Technology Costs</t>
  </si>
  <si>
    <t>Assistive Technology</t>
  </si>
  <si>
    <t>Common Identifier Marketing Costs</t>
  </si>
  <si>
    <t>Signage</t>
  </si>
  <si>
    <t>Other Infrastructure Costs</t>
  </si>
  <si>
    <t>Costs Related to Board Functions</t>
  </si>
  <si>
    <t>Board Meeting Costs</t>
  </si>
  <si>
    <t>Errors and Omission Insurance</t>
  </si>
  <si>
    <t>Costs of Strategic Data Gathering</t>
  </si>
  <si>
    <t>Costs to Promote Service Integration</t>
  </si>
  <si>
    <t>Joint Staff Training</t>
  </si>
  <si>
    <t>One-Stop Center Reception</t>
  </si>
  <si>
    <t>Shared Costs Summary</t>
  </si>
  <si>
    <t>Career &amp; Tech Ed - Perkins</t>
  </si>
  <si>
    <t>IDES</t>
  </si>
  <si>
    <t>Balance</t>
  </si>
  <si>
    <t>Less Cash Contribution</t>
  </si>
  <si>
    <t>ICCB</t>
  </si>
  <si>
    <t>DHS</t>
  </si>
  <si>
    <t>UI Comp Programs</t>
  </si>
  <si>
    <t>Cost Category/Line Item</t>
  </si>
  <si>
    <t>Line Item Definition</t>
  </si>
  <si>
    <t>Lease cost</t>
  </si>
  <si>
    <t>Annual amount due for comprehensive center space costs pursuant to a lease or other contractual arrangement.</t>
  </si>
  <si>
    <t>Annual costs for upkeep and maintenance of leased space, including grounds keeping, trash and shredding, if not already included as part of the lease.</t>
  </si>
  <si>
    <t>Property and casualty insurance</t>
  </si>
  <si>
    <t>Annual cost of property and general liability insurance for the space, if not already included in the lease.</t>
  </si>
  <si>
    <t>Security services</t>
  </si>
  <si>
    <t>The cost of third party contractors and/or camera-based surveillance, if not already included in the lease.</t>
  </si>
  <si>
    <t>Cleaning services</t>
  </si>
  <si>
    <t>Cost of janitorial services, if not already included in the lease.</t>
  </si>
  <si>
    <t xml:space="preserve">Utilities   </t>
  </si>
  <si>
    <t>Electricity, water, gas and other utility costs associated with the comprehensive center space, if not included in the lease cost.</t>
  </si>
  <si>
    <t>Telecommunications, including Internet</t>
  </si>
  <si>
    <t>Equipment and technology costs</t>
  </si>
  <si>
    <t>Assistive technology for individual with disabilities</t>
  </si>
  <si>
    <t>Cost of assistive technology enabling individuals with disabilities to utilize the resource room or other services provided at the comprehensive one-stop center.</t>
  </si>
  <si>
    <t>Marketing Costs Related to Common Identifier</t>
  </si>
  <si>
    <t>Printed materials, costs of website changes, business cards and similar costs incurred to implement the “common identifier.”</t>
  </si>
  <si>
    <t>1.      Any allowable cost item (e.g., initial intake or needs assessments) agreed upon by local required partners</t>
  </si>
  <si>
    <t>Shared services costs authorized for one-stop partner programs</t>
  </si>
  <si>
    <t>Costs to promote integration and streamlining of services</t>
  </si>
  <si>
    <t>Costs related to local board functions</t>
  </si>
  <si>
    <t>Examples of Possible Shared System Costs</t>
  </si>
  <si>
    <t>Cost Type</t>
  </si>
  <si>
    <t xml:space="preserve">Local Workforce Innovation Area: </t>
  </si>
  <si>
    <t xml:space="preserve">Cost Allocation Spreadsheets for PY: </t>
  </si>
  <si>
    <t xml:space="preserve">For the Center Located in: </t>
  </si>
  <si>
    <t>Lease Cost</t>
  </si>
  <si>
    <t>Facility Maintenance</t>
  </si>
  <si>
    <t xml:space="preserve">Methodology Used - FTE Staffing </t>
  </si>
  <si>
    <t>Methodology Used - FTE Staffing</t>
  </si>
  <si>
    <t>Staffing Salary, Benefits, and Other Expenses</t>
  </si>
  <si>
    <t>Audit Costs of Incorporated Boards</t>
  </si>
  <si>
    <t>Costs Associated with Marketing Services</t>
  </si>
  <si>
    <t>Resource Room Materials and Staffing</t>
  </si>
  <si>
    <t>Customer Satisfaction Measurement</t>
  </si>
  <si>
    <t>Business Services</t>
  </si>
  <si>
    <t>List Allowable Cost Item Agreed To</t>
  </si>
  <si>
    <t>Delivery System Costs per FTE</t>
  </si>
  <si>
    <t>List Other Facilities Costs</t>
  </si>
  <si>
    <t>List Other Technology Costs</t>
  </si>
  <si>
    <t>List Other Common Identifier Costs</t>
  </si>
  <si>
    <t>List Other Infrastructure Costs</t>
  </si>
  <si>
    <t>List Other Costs Related to Board Functions</t>
  </si>
  <si>
    <t>List Other Costs to Promote Integration</t>
  </si>
  <si>
    <t>TAA</t>
  </si>
  <si>
    <t>TRA</t>
  </si>
  <si>
    <t>Title IB - Adult, Youth, &amp; Dis. Workers</t>
  </si>
  <si>
    <t>Title III - Wagner-Peyser</t>
  </si>
  <si>
    <t>Title II - Adult Education</t>
  </si>
  <si>
    <t>Title IV - Vocational Rehab</t>
  </si>
  <si>
    <t>HUD</t>
  </si>
  <si>
    <t>Second Chance</t>
  </si>
  <si>
    <t>Title IC - Job Corp</t>
  </si>
  <si>
    <t>Aging</t>
  </si>
  <si>
    <t>Commerce</t>
  </si>
  <si>
    <t>DOC</t>
  </si>
  <si>
    <t>Title ID - National Farmworkers</t>
  </si>
  <si>
    <t>Title ID - YouthBuild</t>
  </si>
  <si>
    <t>Other 1</t>
  </si>
  <si>
    <t>Other 2</t>
  </si>
  <si>
    <t>Total, All Contributions</t>
  </si>
  <si>
    <t>1.      Salary, benefits and other expenses associated with staffing board functions</t>
  </si>
  <si>
    <t>2.      Board meeting costs</t>
  </si>
  <si>
    <t>3.      Audit costs of incorporated boards</t>
  </si>
  <si>
    <t>4.      Errors and omissions insurance for board directors and officers</t>
  </si>
  <si>
    <t>5.      Costs associated with marketing services to employers and other customers</t>
  </si>
  <si>
    <t>6.      Costs of strategic data gathering and analysis projects intended to isolate area workforce needs, priorities and issues</t>
  </si>
  <si>
    <t>1.      Joint staff training, including staff of comprehensive one-stop centers</t>
  </si>
  <si>
    <t>2.      Customer satisfaction measurement</t>
  </si>
  <si>
    <t>3.      Business services</t>
  </si>
  <si>
    <t>4.      Receptionist at comprehensive one-stop center</t>
  </si>
  <si>
    <t>5.      Resource room materials and staffing costs at comprehensive one-stop centers or affiliated sites</t>
  </si>
  <si>
    <t>Total</t>
  </si>
  <si>
    <t>If Other Methodology Used Define &amp; Uncheck FTE box</t>
  </si>
  <si>
    <t>Non-Cash Contributions</t>
  </si>
  <si>
    <t>Less Third-Party In-Kind Contributions</t>
  </si>
  <si>
    <t>Total Onsite FTEs</t>
  </si>
  <si>
    <t>Less Non-Cash Contribution</t>
  </si>
  <si>
    <t>Optional - Contributions</t>
  </si>
  <si>
    <t>Cash Contributions</t>
  </si>
  <si>
    <t>Third Party In-Kind Contributions</t>
  </si>
  <si>
    <t>Less In-Kind Staffing</t>
  </si>
  <si>
    <t>Total, All Shared Costs at All Centers</t>
  </si>
  <si>
    <t>Total, Shared One Stop Delivery System Costs</t>
  </si>
  <si>
    <t>Total, Shared Infrastructure Costs</t>
  </si>
  <si>
    <t>Shared Infrastructure Cost per FTE</t>
  </si>
  <si>
    <t xml:space="preserve">Selected List of Possible Local One-Stop Delivery System Shared Costs </t>
  </si>
  <si>
    <t>Shared Infrastructure Cost Line Items and Definitions</t>
  </si>
  <si>
    <t>Offsite FTEs Providing Program Services in the Center via Direct Linkage</t>
  </si>
  <si>
    <t>FTEs Cross-trained to Provide Other Program Services</t>
  </si>
  <si>
    <t>Onsite FTEs Who Will be Cross-trained to                                                                Provide Program Services on Behalf of Another Partner</t>
  </si>
  <si>
    <t xml:space="preserve">TOTAL FTEs </t>
  </si>
  <si>
    <t>CSBG</t>
  </si>
  <si>
    <t>Contributing Partner 1 Providing Services on Behalf of the Partner in Column B                           (If applicable)</t>
  </si>
  <si>
    <t>Required Partner FTEs Committed to Provide  Onsite Program Services</t>
  </si>
  <si>
    <t>Contributing Partner 2 Providing Services on Behalf of the Partner in Column B                             (If applicable)</t>
  </si>
  <si>
    <t>TOTAL - SHARED COST FTEs</t>
  </si>
  <si>
    <t>Cost of phone and internet connectivity in the resource room and other shared spaces in the comprehensive one-stop center.</t>
  </si>
  <si>
    <t>Costs of shared computers, printers, fax machines, copiers, postage machines utilized for the operation of the comprehensive one-stop center and related maintenance and supply costs.</t>
  </si>
  <si>
    <t>One-time costs associated with new exterior and interior signage displaying the “common identifier.”</t>
  </si>
  <si>
    <t>Other “common identifier” costs (see Illinois state policy for additional guidance on American Job Center (AJC) branding)</t>
  </si>
  <si>
    <t>Cash funds provided to the Local Workforce Innovation Board or its designee by one-stop partners, either directly or by an interagency transfer.</t>
  </si>
  <si>
    <t>Expenditures incurred by one-stop partners on behalf of the one-stop center and non-cash contributions or goods or services contributed by a partner program and used by the one-stop center.</t>
  </si>
  <si>
    <t>Contributions of space, equipment, technology, non-personnel services, or other like items to support the infrastructure costs associated with one-stop operations, by a non-one-stop partner to support the one-stop center in general, not a specific partner; or contributions by a non-one-stop partner of space, equipment, technology, non-personnel services, or other like items to support the infrastructure costs associated with the one-stop operators, to a one-stop partner to support its proportionate share of one-stop infrastructure costs.</t>
  </si>
  <si>
    <r>
      <t xml:space="preserve">Part 2:
Local One-Stop
</t>
    </r>
    <r>
      <rPr>
        <u/>
        <sz val="18"/>
        <color theme="1"/>
        <rFont val="Calibri"/>
        <family val="2"/>
        <scheme val="minor"/>
      </rPr>
      <t>SHARED DELIVERY SYSTEM COSTS</t>
    </r>
  </si>
  <si>
    <t>MSFW</t>
  </si>
  <si>
    <t>Partner responsible for payment (payee)</t>
  </si>
  <si>
    <t>Other 3</t>
  </si>
  <si>
    <t>Other 4</t>
  </si>
  <si>
    <t>Infrastructure Costs</t>
  </si>
  <si>
    <t>Notes on partner responsible for payment (payee):</t>
  </si>
  <si>
    <t>Notes on one-stop operator:</t>
  </si>
  <si>
    <t>Other notes:</t>
  </si>
  <si>
    <r>
      <t xml:space="preserve">Column Z: </t>
    </r>
    <r>
      <rPr>
        <sz val="11"/>
        <color theme="1"/>
        <rFont val="Calibri"/>
        <family val="2"/>
        <scheme val="minor"/>
      </rPr>
      <t>This column is locked and will auto calculate.</t>
    </r>
  </si>
  <si>
    <r>
      <rPr>
        <b/>
        <sz val="11"/>
        <color theme="1"/>
        <rFont val="Calibri"/>
        <family val="2"/>
        <scheme val="minor"/>
      </rPr>
      <t>Columns D-Y:</t>
    </r>
    <r>
      <rPr>
        <sz val="11"/>
        <color theme="1"/>
        <rFont val="Calibri"/>
        <family val="2"/>
        <scheme val="minor"/>
      </rPr>
      <t xml:space="preserve"> These columns are locked and will auto calculate once Column B and Row 12 are entered.  </t>
    </r>
  </si>
  <si>
    <r>
      <t xml:space="preserve">Row 54: </t>
    </r>
    <r>
      <rPr>
        <sz val="11"/>
        <color theme="1"/>
        <rFont val="Calibri"/>
        <family val="2"/>
        <scheme val="minor"/>
      </rPr>
      <t>This row is locked and will auto calculate.</t>
    </r>
  </si>
  <si>
    <r>
      <t xml:space="preserve">Row 55: </t>
    </r>
    <r>
      <rPr>
        <sz val="11"/>
        <color theme="1"/>
        <rFont val="Calibri"/>
        <family val="2"/>
        <scheme val="minor"/>
      </rPr>
      <t>This row is locked and will auto calculate.</t>
    </r>
  </si>
  <si>
    <r>
      <t xml:space="preserve">Row 60: </t>
    </r>
    <r>
      <rPr>
        <sz val="11"/>
        <color theme="1"/>
        <rFont val="Calibri"/>
        <family val="2"/>
        <scheme val="minor"/>
      </rPr>
      <t>This row is locked and will auto calculate.</t>
    </r>
  </si>
  <si>
    <t>Shared Delivery System Costs</t>
  </si>
  <si>
    <r>
      <rPr>
        <b/>
        <sz val="11"/>
        <color theme="1"/>
        <rFont val="Calibri"/>
        <family val="2"/>
        <scheme val="minor"/>
      </rPr>
      <t>Column Z:</t>
    </r>
    <r>
      <rPr>
        <sz val="11"/>
        <color theme="1"/>
        <rFont val="Calibri"/>
        <family val="2"/>
        <scheme val="minor"/>
      </rPr>
      <t xml:space="preserve"> This column is locked and will auto calculate.</t>
    </r>
  </si>
  <si>
    <t>Notes on non-cash and third-party contributions:</t>
  </si>
  <si>
    <t>Shared system costs spread across all service locations in the local area</t>
  </si>
  <si>
    <t>Shared Services Costs Specific to this Center</t>
  </si>
  <si>
    <t>Less Cash Contribution (specific to this center)</t>
  </si>
  <si>
    <t>Less Non-Cash Contribution (specific to this center)</t>
  </si>
  <si>
    <t>Less In-Kind Staffing (specific to this center)</t>
  </si>
  <si>
    <t>Less Third-Party In-Kind Contributions (specific to this center)</t>
  </si>
  <si>
    <t>Less Cash Contribution (applying to all service locations)</t>
  </si>
  <si>
    <t>Less Non-Cash Contribution (applying to all service locations)</t>
  </si>
  <si>
    <t>Less In-Kind Staffing (applying to all service locations)</t>
  </si>
  <si>
    <t>Less Third-Party In-Kind Contributions (applying to all service locations)</t>
  </si>
  <si>
    <t>Sum of Shared System Costs Specific to Each Center (auto-populates from Cell B84 in each center's tab)</t>
  </si>
  <si>
    <t>Sum of FTE Commitments Across All Service Locations</t>
  </si>
  <si>
    <t>Total, Shared One Stop Delivery Costs for the Local System</t>
  </si>
  <si>
    <t>Less In-Kind Staffing for One-Stop Operator (if partners are not sharing OSO costs)</t>
  </si>
  <si>
    <t>Less In-Kind Staffing for Comprehensive One-Stop Operator (if partners are not sharing OSO cost)</t>
  </si>
  <si>
    <t>Annual Budget Allocation to Partners</t>
  </si>
  <si>
    <t>Title III - MSFW</t>
  </si>
  <si>
    <t>This tab is to be completed with each partner's FTE commitment specific to this center.</t>
  </si>
  <si>
    <t>B3 this tab edited; added 1 to Total FTE tab</t>
  </si>
  <si>
    <t>B8 this tab edited</t>
  </si>
  <si>
    <t>B9 this tab edited</t>
  </si>
  <si>
    <r>
      <rPr>
        <b/>
        <sz val="11"/>
        <rFont val="Calibri"/>
        <family val="2"/>
        <scheme val="minor"/>
      </rPr>
      <t>Column C:</t>
    </r>
    <r>
      <rPr>
        <sz val="11"/>
        <rFont val="Calibri"/>
        <family val="2"/>
        <scheme val="minor"/>
      </rPr>
      <t xml:space="preserve"> </t>
    </r>
    <r>
      <rPr>
        <u/>
        <sz val="11"/>
        <rFont val="Calibri"/>
        <family val="2"/>
        <scheme val="minor"/>
      </rPr>
      <t>* Enter the number of FTEs committed to provide onsite program services for the required partners in Column B.</t>
    </r>
  </si>
  <si>
    <r>
      <t xml:space="preserve">Column E: </t>
    </r>
    <r>
      <rPr>
        <sz val="11"/>
        <rFont val="Calibri"/>
        <family val="2"/>
        <scheme val="minor"/>
      </rPr>
      <t xml:space="preserve">If applicable, </t>
    </r>
    <r>
      <rPr>
        <u/>
        <sz val="11"/>
        <rFont val="Calibri"/>
        <family val="2"/>
        <scheme val="minor"/>
      </rPr>
      <t>* enter the number of FTEs from the partner entered in Column D who will be cross-trained to provide services on behalf of another program.</t>
    </r>
  </si>
  <si>
    <t>B10 this tab edited</t>
  </si>
  <si>
    <t>B11 this tab edited</t>
  </si>
  <si>
    <r>
      <t xml:space="preserve">Column H (Formula): </t>
    </r>
    <r>
      <rPr>
        <sz val="11"/>
        <rFont val="Calibri"/>
        <family val="2"/>
        <scheme val="minor"/>
      </rPr>
      <t>Total onsite FTE, whether onsite staff or cross-trained staff of other required programs, providing services in the center.</t>
    </r>
  </si>
  <si>
    <t>B12 this tab edited</t>
  </si>
  <si>
    <t>B13 this tab edited</t>
  </si>
  <si>
    <t>B17 this tab edited</t>
  </si>
  <si>
    <t>B22 this tab edited</t>
  </si>
  <si>
    <t>B18 this tab edited</t>
  </si>
  <si>
    <t>B14 this tab edited; added 4 to the Shared Costs Center 1 Tab</t>
  </si>
  <si>
    <t>B5 this tab edited; added 3 to FTE Center 1 tab</t>
  </si>
  <si>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facility costs, technology costs, common identifier marketing costs and other infrastructure costs auto calculate.</t>
    </r>
  </si>
  <si>
    <t>B25 this tab edited</t>
  </si>
  <si>
    <t>B26 this tab edited</t>
  </si>
  <si>
    <t>B27 this tab edited</t>
  </si>
  <si>
    <t>B31 this tab edited</t>
  </si>
  <si>
    <t>Notes on cost allocation methodology if not FTE:</t>
  </si>
  <si>
    <t>B21 this tab edited; Tab 2 Cell A62 and Tab 4 Cell A92 edited to include "if not FTE"</t>
  </si>
  <si>
    <t>B32 this tab edited</t>
  </si>
  <si>
    <t>B37 this tab edited</t>
  </si>
  <si>
    <t>B38 this tab edited</t>
  </si>
  <si>
    <t>B39 this tab edited</t>
  </si>
  <si>
    <t>B40 this tab edited</t>
  </si>
  <si>
    <t>B41 this tab edited</t>
  </si>
  <si>
    <t xml:space="preserve">This Tab totals all shared delivery system costs that either: 1) apply to all service locations within a local area (e.g., board staff costs) or 2) are location-specific to a center (e.g., resource room staffing). The location-specific delivery system costs will auto-calculate from the tabs specific to each center.  </t>
  </si>
  <si>
    <t>Enter budgeted costs specific to this center for: 1) shared infrastructure costs and 2) service delivery system costs; and 3) any costs that apply to all locations.</t>
  </si>
  <si>
    <t>Less All Contributions Total</t>
  </si>
  <si>
    <t>Total, Shared One Stop Delivery System Costs All Centers</t>
  </si>
  <si>
    <r>
      <t xml:space="preserve">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t>
    </r>
  </si>
  <si>
    <t>Total, Shared Costs All Centers+System</t>
  </si>
  <si>
    <t>Less Cash Contributions</t>
  </si>
  <si>
    <t>Less Non-Cash Contributions</t>
  </si>
  <si>
    <t>TAB A - Total FTE Commitment (All Centers)</t>
  </si>
  <si>
    <t>TAB C - FTE Commitment - Center 1</t>
  </si>
  <si>
    <t xml:space="preserve">Column D: If applicable, * enter the name of the required partner cross-training its staff to provide services on behalf of another partner in the applicable row in Column B. Do not double count FTEs. The FTEs shown in Column C are those dedicated only to providing the partner's own program services; any FTEs covering other programs are shown in Columns E &amp; G. (Complete for each row with a required partner receiving such assistance). </t>
  </si>
  <si>
    <r>
      <t xml:space="preserve">Column F: </t>
    </r>
    <r>
      <rPr>
        <sz val="11"/>
        <rFont val="Calibri"/>
        <family val="2"/>
        <scheme val="minor"/>
      </rPr>
      <t xml:space="preserve">If applicable, </t>
    </r>
    <r>
      <rPr>
        <u/>
        <sz val="11"/>
        <rFont val="Calibri"/>
        <family val="2"/>
        <scheme val="minor"/>
      </rPr>
      <t>* enter the name of a second required partner cross-training its staff to provide services on behalf of the partner.</t>
    </r>
  </si>
  <si>
    <r>
      <t xml:space="preserve">Column G: </t>
    </r>
    <r>
      <rPr>
        <sz val="11"/>
        <rFont val="Calibri"/>
        <family val="2"/>
        <scheme val="minor"/>
      </rPr>
      <t xml:space="preserve">If applicable, </t>
    </r>
    <r>
      <rPr>
        <u/>
        <sz val="11"/>
        <rFont val="Calibri"/>
        <family val="2"/>
        <scheme val="minor"/>
      </rPr>
      <t>* enter the number of FTEs from a second required partner providing cross-trained staff on behalf of the program in the applicable row in Column B.  Complete for each row with a required partner receiving such assistance from 2 partners.</t>
    </r>
    <r>
      <rPr>
        <sz val="11"/>
        <rFont val="Calibri"/>
        <family val="2"/>
        <scheme val="minor"/>
      </rPr>
      <t xml:space="preserve"> </t>
    </r>
  </si>
  <si>
    <r>
      <rPr>
        <b/>
        <sz val="11"/>
        <color theme="1"/>
        <rFont val="Calibri"/>
        <family val="2"/>
        <scheme val="minor"/>
      </rPr>
      <t>Cell B12:</t>
    </r>
    <r>
      <rPr>
        <sz val="11"/>
        <color theme="1"/>
        <rFont val="Calibri"/>
        <family val="2"/>
        <scheme val="minor"/>
      </rPr>
      <t xml:space="preserve"> Local areas using FTEs as their cost allocation methodology must </t>
    </r>
    <r>
      <rPr>
        <u/>
        <sz val="11"/>
        <color theme="1"/>
        <rFont val="Calibri"/>
        <family val="2"/>
        <scheme val="minor"/>
      </rPr>
      <t>select the box in this cell.</t>
    </r>
    <r>
      <rPr>
        <sz val="11"/>
        <color theme="1"/>
        <rFont val="Calibri"/>
        <family val="2"/>
        <scheme val="minor"/>
      </rPr>
      <t xml:space="preserve">  If the local area is not using the FTE cost allocation methodology, </t>
    </r>
    <r>
      <rPr>
        <u/>
        <sz val="11"/>
        <color theme="1"/>
        <rFont val="Calibri"/>
        <family val="2"/>
        <scheme val="minor"/>
      </rPr>
      <t>the alternate cost allocation methodology must be provided in the notes section on this sheet and explained in the MOU, Section 12 narrative.</t>
    </r>
  </si>
  <si>
    <r>
      <t xml:space="preserve">Row 57: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  Cell B57 will auto calculate.</t>
    </r>
  </si>
  <si>
    <r>
      <t>Row 58:</t>
    </r>
    <r>
      <rPr>
        <sz val="11"/>
        <rFont val="Calibri"/>
        <family val="2"/>
        <scheme val="minor"/>
      </rPr>
      <t xml:space="preserve"> </t>
    </r>
    <r>
      <rPr>
        <u/>
        <sz val="11"/>
        <rFont val="Calibri"/>
        <family val="2"/>
        <scheme val="minor"/>
      </rPr>
      <t>* 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(e.g., computers and workstations).  Payments made directly to vendors should be entered into this row, and an explanation should be provided in the notes section of this spreadsheet and explained in the MOU Section 12 narrative.  This prevents a partner from paying for the same service twice.  Cell B58 will auto calculate.</t>
    </r>
  </si>
  <si>
    <r>
      <t xml:space="preserve">Row 59: </t>
    </r>
    <r>
      <rPr>
        <b/>
        <u/>
        <sz val="11"/>
        <rFont val="Calibri"/>
        <family val="2"/>
        <scheme val="minor"/>
      </rPr>
      <t xml:space="preserve">* </t>
    </r>
    <r>
      <rPr>
        <u/>
        <sz val="11"/>
        <rFont val="Calibri"/>
        <family val="2"/>
        <scheme val="minor"/>
      </rPr>
      <t>Enter amounts for partners making third-party, in-kind contributions where applicable.</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county providing space at no cost for the comprehensive one-stop center.  Cell B59 will auto calculate.</t>
    </r>
  </si>
  <si>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costs related to: board functions, costs to promote service integration and shared service costs auto calculate.</t>
    </r>
  </si>
  <si>
    <r>
      <t xml:space="preserve">Column C: </t>
    </r>
    <r>
      <rPr>
        <u/>
        <sz val="11"/>
        <color theme="1"/>
        <rFont val="Calibri"/>
        <family val="2"/>
        <scheme val="minor"/>
      </rPr>
      <t>* Enter the partner responsible for payment (payee) for each line item with a budgeted amount entered in Column B.</t>
    </r>
    <r>
      <rPr>
        <sz val="11"/>
        <color theme="1"/>
        <rFont val="Calibri"/>
        <family val="2"/>
        <scheme val="minor"/>
      </rPr>
      <t xml:space="preserve"> If more than one partner is the payee, please add specific information in the notes section of that tab describing the amount or percent covered by each partner.</t>
    </r>
  </si>
  <si>
    <r>
      <t xml:space="preserve">Column A: </t>
    </r>
    <r>
      <rPr>
        <sz val="11"/>
        <color theme="1"/>
        <rFont val="Calibri"/>
        <family val="2"/>
        <scheme val="minor"/>
      </rPr>
      <t>Column A is unlocked to provide the local area with the ability to customize shared cost items related to board functions, costs to promote service integration and shared service costs. Cost items listed in Column A are examples of common shared delivery system costs and serve as placeholders until local partners cutomize each line item.</t>
    </r>
  </si>
  <si>
    <t>Partner Responsible for Payment (Payee)</t>
  </si>
  <si>
    <r>
      <t xml:space="preserve">Header: </t>
    </r>
    <r>
      <rPr>
        <sz val="11"/>
        <rFont val="Calibri"/>
        <family val="2"/>
        <scheme val="minor"/>
      </rPr>
      <t>Enter the number of the local area and the corresponding center.</t>
    </r>
  </si>
  <si>
    <t>TAB D - Shared Costs                                    Center 1, 2, 3, etc.                                                                            * Enter location-specific service delivery costs manually into the tab specific to that service location (e.g., Center 1, Center 2, etc.).</t>
  </si>
  <si>
    <t>B4 this tab edited; added 2 to SSC(All) tab  - Instructions in B5 edited</t>
  </si>
  <si>
    <r>
      <t>Onsite FTEs:</t>
    </r>
    <r>
      <rPr>
        <sz val="11"/>
        <rFont val="Calibri"/>
        <family val="2"/>
        <scheme val="minor"/>
      </rPr>
      <t xml:space="preserve"> Provided by program staff, cross-trained partner program staff or contractual service providers physically present at the center during regular business hours.  Each required partner contributing cross-trained staff to provide services on behalf of another partner will, in effect, reduce its infrastructure cost allocation in correlation with the number of FTEs that will be cross-trained.  For example - if Program A has 5.0 FTEs assigned to a center, and agrees to use 0.5 of one of those positions to provide cross-trained services for Program B, the number of Program A FTEs is reduced to 4.5.  If Program A had 5.0 FTEs assigned, and agreed to ADD 0.5 FTEs to cover Program B, then the Program A FTEs would remain at 5.0. Each required partner whose program services will be provided by cross-trained staff of another partner must still contribute an infrastructure cost allocation to cover the cost of the FTEs providing the services.</t>
    </r>
  </si>
  <si>
    <t>B6 this tab edited  / B8 edited to provide examples of how cross-training impacts FTEs</t>
  </si>
  <si>
    <t>TOTAL - ALL CENTERS</t>
  </si>
  <si>
    <t>Less Cash Contribution (Sum of All Center-Specific Contributions)</t>
  </si>
  <si>
    <t>Less Non-Cash Contribution (Sum of All Center-Specific Contributions)</t>
  </si>
  <si>
    <t>Less Third-Party In-Kind Contributions (Sum of All Center-Specific Contributions)</t>
  </si>
  <si>
    <t>Less Cash Contribution (Not applied to a specific center)</t>
  </si>
  <si>
    <t>Less Third-Party In-Kind Contributions (Not applied to a specific center)</t>
  </si>
  <si>
    <t>Less Non-Cash Contribution (Not applied to a specific center)</t>
  </si>
  <si>
    <t>Total Contributions (specific to this center)</t>
  </si>
  <si>
    <t>Total (Sum of All Center-Specific Contributions)</t>
  </si>
  <si>
    <r>
      <t xml:space="preserve">Total, All </t>
    </r>
    <r>
      <rPr>
        <b/>
        <sz val="11"/>
        <rFont val="Calibri"/>
        <family val="2"/>
        <scheme val="minor"/>
      </rPr>
      <t xml:space="preserve">Shared Costs </t>
    </r>
    <r>
      <rPr>
        <b/>
        <sz val="11"/>
        <color rgb="FFC00000"/>
        <rFont val="Calibri"/>
        <family val="2"/>
        <scheme val="minor"/>
      </rPr>
      <t>Specific to This Center</t>
    </r>
  </si>
  <si>
    <r>
      <t xml:space="preserve">Summary of All </t>
    </r>
    <r>
      <rPr>
        <b/>
        <sz val="14"/>
        <rFont val="Calibri"/>
        <family val="2"/>
        <scheme val="minor"/>
      </rPr>
      <t xml:space="preserve">Shared Costs </t>
    </r>
    <r>
      <rPr>
        <b/>
        <sz val="14"/>
        <color rgb="FFC00000"/>
        <rFont val="Calibri"/>
        <family val="2"/>
        <scheme val="minor"/>
      </rPr>
      <t>Specific to This Center</t>
    </r>
  </si>
  <si>
    <t>Summary of All Shared Costs All Centers + System</t>
  </si>
  <si>
    <t>Less Third-Party In-Kind Contributions(Sum of All Center-Specific Contributions)</t>
  </si>
  <si>
    <t>Less Non-Cash Contributions (Sum of All Center-Specific Contributions)</t>
  </si>
  <si>
    <t>Less Cash Contributions (Sum of All Center-Specific Contributions)</t>
  </si>
  <si>
    <t>This tab is displays each partner's total FTE commitment across all service locations in the local area. This sheet will auto-populate with FTE Calculations for each center.</t>
  </si>
  <si>
    <r>
      <t xml:space="preserve">Part 2: SHARED DELIVERY SYSTEM COSTS 
Total Shared Delivery System Costs that are center-specific 
</t>
    </r>
    <r>
      <rPr>
        <b/>
        <sz val="11"/>
        <color rgb="FFC00000"/>
        <rFont val="Calibri"/>
        <family val="2"/>
        <scheme val="minor"/>
      </rPr>
      <t>(This section will automatically populate center-specific delivery system costs identified in each Shared Cost Center tab)</t>
    </r>
  </si>
  <si>
    <t>OR</t>
  </si>
  <si>
    <r>
      <t xml:space="preserve">Shared Services Costs </t>
    </r>
    <r>
      <rPr>
        <b/>
        <sz val="11"/>
        <color rgb="FFC00000"/>
        <rFont val="Calibri"/>
        <family val="2"/>
        <scheme val="minor"/>
      </rPr>
      <t>Specific to this Center</t>
    </r>
  </si>
  <si>
    <r>
      <t xml:space="preserve">One-Stop Operator Costs </t>
    </r>
    <r>
      <rPr>
        <b/>
        <sz val="11"/>
        <color rgb="FFC00000"/>
        <rFont val="Calibri"/>
        <family val="2"/>
        <scheme val="minor"/>
      </rPr>
      <t>Specific to This Center</t>
    </r>
  </si>
  <si>
    <t xml:space="preserve">(Explain how the cost of the One-Stop Operator are being covered for this center) </t>
  </si>
  <si>
    <t>This tab is designed to show each partner's total FTE cost commitment across all service locations in the local area. This sheet will auto-populate with cost calculations for each center.</t>
  </si>
  <si>
    <t>One-Stop Operator Costs Summed Across Centers</t>
  </si>
  <si>
    <r>
      <t xml:space="preserve">Part 2:
Local One-Stop
</t>
    </r>
    <r>
      <rPr>
        <u/>
        <sz val="18"/>
        <color theme="1"/>
        <rFont val="Calibri"/>
        <family val="2"/>
        <scheme val="minor"/>
      </rPr>
      <t>SHARED DELIVERY SYSTEM COSTS SPECIFIC TO THIS CENTER</t>
    </r>
  </si>
  <si>
    <t>Select the One-Stop Operator Model from the drop-down menu in Cell B76</t>
  </si>
  <si>
    <t>Select the One-Stop Operator Model from the drop-down menu in cell B76</t>
  </si>
  <si>
    <r>
      <t xml:space="preserve">Row 84: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t>
    </r>
  </si>
  <si>
    <r>
      <t xml:space="preserve">Row 87: </t>
    </r>
    <r>
      <rPr>
        <sz val="11"/>
        <rFont val="Calibri"/>
        <family val="2"/>
        <scheme val="minor"/>
      </rPr>
      <t xml:space="preserve">If required partners in this center are using a consortium model for the One-Stop Operator functions, then manually enter in this row the contributions of each member of the consortium toward the cost of the One-Stop Operator. </t>
    </r>
  </si>
  <si>
    <r>
      <t xml:space="preserve">Row 88: </t>
    </r>
    <r>
      <rPr>
        <sz val="11"/>
        <rFont val="Calibri"/>
        <family val="2"/>
        <scheme val="minor"/>
      </rPr>
      <t xml:space="preserve">If applicable, </t>
    </r>
    <r>
      <rPr>
        <u/>
        <sz val="11"/>
        <rFont val="Calibri"/>
        <family val="2"/>
        <scheme val="minor"/>
      </rPr>
      <t>* enter amounts for partners making third-party, in-kind contributions.</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third-party non-partner providing gratis training for the partners.</t>
    </r>
  </si>
  <si>
    <r>
      <t xml:space="preserve">Row 89: </t>
    </r>
    <r>
      <rPr>
        <sz val="11"/>
        <rFont val="Calibri"/>
        <family val="2"/>
        <scheme val="minor"/>
      </rPr>
      <t>This row is locked and will auto calculate</t>
    </r>
    <r>
      <rPr>
        <b/>
        <sz val="11"/>
        <rFont val="Calibri"/>
        <family val="2"/>
        <scheme val="minor"/>
      </rPr>
      <t>.</t>
    </r>
  </si>
  <si>
    <r>
      <t xml:space="preserve">Rows 93-99: </t>
    </r>
    <r>
      <rPr>
        <sz val="11"/>
        <rFont val="Calibri"/>
        <family val="2"/>
        <scheme val="minor"/>
      </rPr>
      <t>These rows are locked and will auto-calculate.</t>
    </r>
  </si>
  <si>
    <t xml:space="preserve">Part 1:
One-Stop Center
SHARED INFRASTRUCTURE COSTS
</t>
  </si>
  <si>
    <r>
      <t xml:space="preserve">Part 1:
One-Stop Center
</t>
    </r>
    <r>
      <rPr>
        <u/>
        <sz val="18"/>
        <color theme="1"/>
        <rFont val="Calibri"/>
        <family val="2"/>
        <scheme val="minor"/>
      </rPr>
      <t>SHARED INFRASTRUCTURE COSTS</t>
    </r>
  </si>
  <si>
    <r>
      <t xml:space="preserve">Part 3: SHARED DELIVERY SYSTEM COSTS
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 
</t>
    </r>
    <r>
      <rPr>
        <b/>
        <sz val="11"/>
        <color rgb="FFC00000"/>
        <rFont val="Calibri"/>
        <family val="2"/>
        <scheme val="minor"/>
      </rPr>
      <t>(Manually enter into the yellow cells of Column B the systemwide shared costs that are not charged to a specific center)</t>
    </r>
  </si>
  <si>
    <t>Total Contributions</t>
  </si>
  <si>
    <t>OSO Model: Single Entity</t>
  </si>
  <si>
    <r>
      <t xml:space="preserve">Row 76: </t>
    </r>
    <r>
      <rPr>
        <sz val="11"/>
        <rFont val="Calibri"/>
        <family val="2"/>
        <scheme val="minor"/>
      </rPr>
      <t>Select from the drop-down list in Cell B76 the One-Stop Operator model for this center. Explain your selection in the Notes, Row 116.</t>
    </r>
  </si>
  <si>
    <r>
      <t xml:space="preserve">Row 77: </t>
    </r>
    <r>
      <rPr>
        <sz val="11"/>
        <rFont val="Calibri"/>
        <family val="2"/>
        <scheme val="minor"/>
      </rPr>
      <t xml:space="preserve">If applicable, manually enter the cost of the one-stop operator if the cost of the one-stop operator is to be allocated </t>
    </r>
    <r>
      <rPr>
        <b/>
        <sz val="11"/>
        <color rgb="FFC00000"/>
        <rFont val="Calibri"/>
        <family val="2"/>
        <scheme val="minor"/>
      </rPr>
      <t>to all required partners</t>
    </r>
    <r>
      <rPr>
        <sz val="11"/>
        <rFont val="Calibri"/>
        <family val="2"/>
        <scheme val="minor"/>
      </rPr>
      <t xml:space="preserve"> in this center. Then back out the correlating amount of each partners' contribution in Row 84 or 85, as applicable.</t>
    </r>
  </si>
  <si>
    <r>
      <rPr>
        <b/>
        <sz val="11"/>
        <rFont val="Calibri"/>
        <family val="2"/>
        <scheme val="minor"/>
      </rPr>
      <t>Row 79:</t>
    </r>
    <r>
      <rPr>
        <sz val="11"/>
        <rFont val="Calibri"/>
        <family val="2"/>
        <scheme val="minor"/>
      </rPr>
      <t xml:space="preserve"> If applicable, manually enter the cost of the one-stop operator if the cost of the one-stop operator is </t>
    </r>
    <r>
      <rPr>
        <b/>
        <sz val="11"/>
        <color rgb="FFC00000"/>
        <rFont val="Calibri"/>
        <family val="2"/>
        <scheme val="minor"/>
      </rPr>
      <t>only allocated to some required partners</t>
    </r>
    <r>
      <rPr>
        <sz val="11"/>
        <rFont val="Calibri"/>
        <family val="2"/>
        <scheme val="minor"/>
      </rPr>
      <t xml:space="preserve"> in each center. In this case, the correlating amount of the contributing partners' share of the one-stop operator costs should be backed out in Row 87.</t>
    </r>
  </si>
  <si>
    <t>Do NOT enter information into Tab A; it is formatted to auto-calculate the total FTE commitment of all required partners in all centers throughout the local area.</t>
  </si>
  <si>
    <r>
      <t xml:space="preserve">Header: </t>
    </r>
    <r>
      <rPr>
        <sz val="11"/>
        <rFont val="Calibri"/>
        <family val="2"/>
        <scheme val="minor"/>
      </rPr>
      <t>Enter the number of the local area.</t>
    </r>
  </si>
  <si>
    <r>
      <t>Column C:</t>
    </r>
    <r>
      <rPr>
        <sz val="11"/>
        <color theme="1"/>
        <rFont val="Calibri"/>
        <family val="2"/>
        <scheme val="minor"/>
      </rPr>
      <t xml:space="preserve"> * Enter the partner responsible for payment (payee) of each line item with a budgeted amount entered in Column B. If more than one partner is the payee toward a single line item, please enter one partner's incurred expense for that line item on one row and the second partner's incurred expense toward that line item in a second row. (Example: Lease costs. In Column A, Row 15, enter “Lease Cost 1.” In Column B, Row 15, Enter Partner 1's budgeted lease cost. In Column C, Row 15, enter Partner 1 as the payee. In Column A, Row 16, enter “Lease Cost 2.” In Column B, Row 16, enter Partner 2’s budgeted lease cost. In Column C, Row 16, enter Partner 2’s budgeted lease cost.) Please add specific information in the notes section of that tab describing the amount or percent covered by each partner.</t>
    </r>
  </si>
  <si>
    <t>A - Customize Other Facilities Costs</t>
  </si>
  <si>
    <t>B - Customize Other Facilities Costs</t>
  </si>
  <si>
    <t>C - Customize Other Facilities Costs</t>
  </si>
  <si>
    <t>D - Customize Other Facilities Costs</t>
  </si>
  <si>
    <t>E - Customize Other Facilities Costs</t>
  </si>
  <si>
    <t>F - Customize Other Technology Costs</t>
  </si>
  <si>
    <t>G - Customize Other Technology Costs</t>
  </si>
  <si>
    <t>H - Customize Other Technology Costs</t>
  </si>
  <si>
    <t>I - Customize Other Technology Costs</t>
  </si>
  <si>
    <t>J - Customize Other Technology Costs</t>
  </si>
  <si>
    <t>K - Customize Other Common Identifier Costs</t>
  </si>
  <si>
    <t>L - Customize Other Common Identifier Costs</t>
  </si>
  <si>
    <t>M - Customize Other Common Identifier Costs</t>
  </si>
  <si>
    <t>N - Customize Other Common Identifier Costs</t>
  </si>
  <si>
    <t>O - Customize Other Common Identifier Costs</t>
  </si>
  <si>
    <t>P - Customize Other Infrastructure Cost</t>
  </si>
  <si>
    <t>Q - Customize Other Infrastructure Cost</t>
  </si>
  <si>
    <t>R - Customize Other Infrastructure Cost</t>
  </si>
  <si>
    <t>S - Customize Other Infrastructure Cost</t>
  </si>
  <si>
    <t>T - Customize Other Infrastructure Cost</t>
  </si>
  <si>
    <t>U - Customize Other Allowable Shared Local System Cost</t>
  </si>
  <si>
    <t>V - Customize Other Allowable Shared Local System Cost</t>
  </si>
  <si>
    <t>W - Customize  Other Allowable Shared Local System Cost</t>
  </si>
  <si>
    <t>Customize Other Costs Related to Board Functions</t>
  </si>
  <si>
    <t>Customize Other Costs to Promote Integration</t>
  </si>
  <si>
    <t xml:space="preserve">Shared system costs are split into two categories: 1) location-specific service delivery costs that only apply to one service location (e.g., resource room staffing and receptionist); and 2) system-wide service delivery costs that apply to all service locations in the local area (e.g., board staff costs). Part 2 of the "B-Total Shared Costs All Centers" tab will automatically sum in Rows 69-74 the location-specific costs being shared among required partners in each center. Part 3 of the "B-Total Shared Costs All Centers" tab will need to be manually entered to reflect shared costs that apply to all service locations and are NOT  center specific. </t>
  </si>
  <si>
    <t>Part 3: SHARED DELIVERY SYSTEM COSTS reflect the total, shared One Stop Delivery System Costs for the local system that are NOT charged to a specific center. In Column A, manually enter any customized line item titles; ensure the line item titles are the same in each row on all individual Shared Costs Center tabs. In Column B, manually enter into the yellow cells shared costs that are not charged to a specific center and that apply to all service locations in the local area.</t>
  </si>
  <si>
    <r>
      <t xml:space="preserve">Column A: </t>
    </r>
    <r>
      <rPr>
        <sz val="11"/>
        <color theme="1"/>
        <rFont val="Calibri"/>
        <family val="2"/>
        <scheme val="minor"/>
      </rPr>
      <t>Column A provides standard infrastructure cost line items. Yellow cells in Column A are unlocked to enable customized line items for facility costs, technology costs, common identifier marketing costs and other infrastructure costs respective to each center.  Ensure line item titles in each row match the line item titles in the "B-Total Shared Costs All Centers" tab.</t>
    </r>
  </si>
  <si>
    <t>Part 1: SHARED INFRASTRUCTURE COSTS: Infrastructure costs on this tab will automatically sum infrastructure costs across all centers in the local area. In Column A, manually enter any customized line item titles; ensure the line item titles are the same in each row on all individual Shared Costs Center tabs (e.g., If cell A32 is customized to a line item for "Resource Room Computers," then Cell A32 in all Shared Costs Center tabs should reflect that same line item).</t>
  </si>
  <si>
    <r>
      <t xml:space="preserve">Row 12 (Formula): </t>
    </r>
    <r>
      <rPr>
        <sz val="11"/>
        <rFont val="Calibri"/>
        <family val="2"/>
        <scheme val="minor"/>
      </rPr>
      <t>FTEs indicated in the FTE Commitment tab (Tab C) for the respective centers are displayed here. The total FTEs and their distribution will be automatically populated from Tab C once the FTE cost allocation methodology or alternative methodology is identified. The minimum FTE commitment for a partner is 0.25.</t>
    </r>
  </si>
  <si>
    <r>
      <rPr>
        <b/>
        <sz val="11"/>
        <color theme="1"/>
        <rFont val="Calibri"/>
        <family val="2"/>
        <scheme val="minor"/>
      </rPr>
      <t>Columns D-Y:</t>
    </r>
    <r>
      <rPr>
        <sz val="11"/>
        <color theme="1"/>
        <rFont val="Calibri"/>
        <family val="2"/>
        <scheme val="minor"/>
      </rPr>
      <t xml:space="preserve"> These columns are locked and will auto calculate when data is entered into Column B and the cost allocation methodology is identified in Row 12.</t>
    </r>
  </si>
  <si>
    <t xml:space="preserve">TAB B - Total Costs (All Centers) </t>
  </si>
  <si>
    <t>Less Contribution from Consortium Members Sharing One-Stop Operator Costs</t>
  </si>
  <si>
    <r>
      <rPr>
        <b/>
        <sz val="11"/>
        <rFont val="Calibri"/>
        <family val="2"/>
        <scheme val="minor"/>
      </rPr>
      <t>Rows 103-136:</t>
    </r>
    <r>
      <rPr>
        <sz val="11"/>
        <rFont val="Calibri"/>
        <family val="2"/>
        <scheme val="minor"/>
      </rPr>
      <t xml:space="preserve"> Ensure all notes are entered to explain the budget entries; and ensure all notes align with the MOU budget narrative in Section 12 of the MOU Template.</t>
    </r>
  </si>
  <si>
    <t>Part 2: SHARED DELIVERY SYSTEM COSTS-CENTER SPECIFIC: Total Shared Delivery System Costs that are center-specific will appear in this section. (This section will automatically populate center-specific delivery system cost allocations identified in each Shared Cost Center tab.) In Column A, manually enter any customized line item titles; ensure the line item titles are the same in each row on all individual Shared Costs Center tabs.</t>
  </si>
  <si>
    <r>
      <t xml:space="preserve">Offsite FTEs: </t>
    </r>
    <r>
      <rPr>
        <sz val="11"/>
        <rFont val="Calibri"/>
        <family val="2"/>
        <scheme val="minor"/>
      </rPr>
      <t xml:space="preserve">The FTE for offsite staff providing services via methods meeting WIOA's definition of "direct linkage" (Section 121(b)(1)(A) of WIOA and </t>
    </r>
    <r>
      <rPr>
        <sz val="11"/>
        <rFont val="Calibri"/>
        <family val="2"/>
      </rPr>
      <t xml:space="preserve">§ 678.305 (c)and (d)) and "Requirements for Providing Services via Direct Linkage in Illinois."  This includes offsite staff providing services on demand and in real time as if the staff member were in the same room as the customer.  The time of staff member(s) supporting that direct linkage technology is counted toward the FTEs used to allocate the infrastructure costs each required partner must pay.                                                                                                                                    Column J: * </t>
    </r>
    <r>
      <rPr>
        <u/>
        <sz val="11"/>
        <rFont val="Calibri"/>
        <family val="2"/>
      </rPr>
      <t>Enter the direct linkage FTEs for each required partner.</t>
    </r>
    <r>
      <rPr>
        <sz val="11"/>
        <rFont val="Calibri"/>
        <family val="2"/>
      </rPr>
      <t xml:space="preserve">                                                   </t>
    </r>
  </si>
  <si>
    <t xml:space="preserve">(Explain how the cost of the One-Stop Operator is being covered for this center) </t>
  </si>
  <si>
    <t>Appendix Item D to Governor’s Guidelines</t>
  </si>
  <si>
    <t>One-Stop Operator Contributions</t>
  </si>
  <si>
    <t xml:space="preserve">Personnel </t>
  </si>
  <si>
    <t xml:space="preserve">Fringe Benefits </t>
  </si>
  <si>
    <t xml:space="preserve">Travel </t>
  </si>
  <si>
    <t>Equipment</t>
  </si>
  <si>
    <t>Supplies</t>
  </si>
  <si>
    <t>Contractual Services &amp; Subawards</t>
  </si>
  <si>
    <t>Consultant</t>
  </si>
  <si>
    <t>Occupancy</t>
  </si>
  <si>
    <t>Telecommunications</t>
  </si>
  <si>
    <t>Training and Education</t>
  </si>
  <si>
    <t>Direct Administrative Costs</t>
  </si>
  <si>
    <t>Miscellaneous Costs</t>
  </si>
  <si>
    <t>Total Direct</t>
  </si>
  <si>
    <t>Indirect Costs</t>
  </si>
  <si>
    <t xml:space="preserve">TOTAL  </t>
  </si>
  <si>
    <t>Total Costs             Full Contract Period</t>
  </si>
  <si>
    <t>One-Stop Operator Costs &amp; Payments</t>
  </si>
  <si>
    <r>
      <t xml:space="preserve">Row 85: </t>
    </r>
    <r>
      <rPr>
        <b/>
        <u/>
        <sz val="11"/>
        <rFont val="Calibri"/>
        <family val="2"/>
        <scheme val="minor"/>
      </rPr>
      <t xml:space="preserve">* </t>
    </r>
    <r>
      <rPr>
        <u/>
        <sz val="11"/>
        <rFont val="Calibri"/>
        <family val="2"/>
        <scheme val="minor"/>
      </rPr>
      <t>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Examples include when a partner incurs the cost and pays a vendor directly. Other examples include costs incurred for joint training and customer satisfaction surveys.</t>
    </r>
  </si>
  <si>
    <t>Row 86: * Enter amounts for partners providing non-cash staffing contributions where applicable.  Non-cash staffing contributions can only be made for shared delivery system costs and not for infrastructure costs.</t>
  </si>
  <si>
    <t>Less Non-Cash Staffing (Sum of All Center-Specific Contributions)</t>
  </si>
  <si>
    <t>Less Non-Cash Staffing (Not applied to a specific center)</t>
  </si>
  <si>
    <t>Less Non-Cash Staffing</t>
  </si>
  <si>
    <t>Less Cash Contribution Toward One-Stop Operator Costs</t>
  </si>
  <si>
    <t>Total Contribution Toward One-Stop Operator Costs</t>
  </si>
  <si>
    <t>Less Non-Cash Contribution Toward One-Stop Operator Costs</t>
  </si>
  <si>
    <t>Less Non-Cash Staffing Contribution Toward One-Stop Operator Costs</t>
  </si>
  <si>
    <t>Title ID - National Farm-workers</t>
  </si>
  <si>
    <t>Title IB - Adult, D/W, Youth</t>
  </si>
  <si>
    <t>Total Check</t>
  </si>
  <si>
    <t>Costs           MOU Budget Year</t>
  </si>
  <si>
    <t>OSO Contract Start</t>
  </si>
  <si>
    <t>Enter Date Here</t>
  </si>
  <si>
    <t>OSO Contract End</t>
  </si>
  <si>
    <t>Partner FTEs</t>
  </si>
  <si>
    <t>Partner % of Total FTEs</t>
  </si>
  <si>
    <t>Total FTEs</t>
  </si>
  <si>
    <t xml:space="preserve">  Less Cash Contribution - (Sum of All Center-Specific Contributions)</t>
  </si>
  <si>
    <t xml:space="preserve">  Less Non-Cash Contribution - (Sum of All Center-Specific Contributions)</t>
  </si>
  <si>
    <t xml:space="preserve">  Less Non-Cash Staffing Contribution - (Sum of All Center-Specific Contributions)</t>
  </si>
  <si>
    <t>Sub-Total - One-Stop Operator Contributions</t>
  </si>
  <si>
    <t xml:space="preserve">  Less Cash Contribution</t>
  </si>
  <si>
    <t xml:space="preserve">  Less Non-Cash Contribution</t>
  </si>
  <si>
    <t xml:space="preserve">  Less In-Kind Staff Contribution</t>
  </si>
  <si>
    <t xml:space="preserve"> (Manually adjust Row 25 values as needed if not all partners share OSO Cost)</t>
  </si>
  <si>
    <t>TAB B.2 - OSO Costs All Ctrs</t>
  </si>
  <si>
    <t>Total OSO Costs
Full Contract Period</t>
  </si>
  <si>
    <t>OSO Costs 
Annual Budget Year</t>
  </si>
  <si>
    <t>One-Stop Operator Costs reflect each partner's share toward the one-stop operator costs, as applicable. The sheet is set up to automatically calculate the partner based on its FTE commitment. If not all partners share the OSO cost based on FTEs, then you may adjust the percentage manually to display the correct value. In Column C, enter the full amount by line item in the OSO Agreement for the full contract period. Enter the contract start / end dates below the main table. In Column B, enter the amount owed for OSO services for the program year, as covered by the MOU Section 10: Procurement of One-Stop Operator.</t>
  </si>
  <si>
    <t>Column C reflects the total cost of the one-stop operator services covering the full term of the One-Stop Operator Agreement. Columns G through AB break down the annual cost per partner for this program year, alone. The budget line items should align with the One-Stop Operator Agreement.</t>
  </si>
  <si>
    <t>The .25 Total FTE is a formala placeholder</t>
  </si>
  <si>
    <t>Instructions for FTE Calculation Tabs and Shared Cost Allocation Tabs</t>
  </si>
  <si>
    <r>
      <t>One-Stop Operator (</t>
    </r>
    <r>
      <rPr>
        <b/>
        <sz val="11"/>
        <color rgb="FFC00000"/>
        <rFont val="Calibri"/>
        <family val="2"/>
        <scheme val="minor"/>
      </rPr>
      <t>if costs allocated among all partners</t>
    </r>
    <r>
      <rPr>
        <sz val="11"/>
        <color theme="1"/>
        <rFont val="Calibri"/>
        <family val="2"/>
        <scheme val="minor"/>
      </rPr>
      <t xml:space="preserve"> for each center, with the correlating contribution entered in </t>
    </r>
    <r>
      <rPr>
        <b/>
        <sz val="11"/>
        <color rgb="FF002060"/>
        <rFont val="Calibri"/>
        <family val="2"/>
        <scheme val="minor"/>
      </rPr>
      <t>Rows 89 - 91</t>
    </r>
    <r>
      <rPr>
        <sz val="11"/>
        <color theme="1"/>
        <rFont val="Calibri"/>
        <family val="2"/>
        <scheme val="minor"/>
      </rPr>
      <t>, as applicable)</t>
    </r>
  </si>
  <si>
    <r>
      <t>One-Stop Operator (</t>
    </r>
    <r>
      <rPr>
        <b/>
        <sz val="11"/>
        <color rgb="FFC00000"/>
        <rFont val="Calibri"/>
        <family val="2"/>
        <scheme val="minor"/>
      </rPr>
      <t>if costs allocated among only some partners</t>
    </r>
    <r>
      <rPr>
        <sz val="11"/>
        <color theme="1"/>
        <rFont val="Calibri"/>
        <family val="2"/>
        <scheme val="minor"/>
      </rPr>
      <t xml:space="preserve"> for each center, with the correlating contribution entered in </t>
    </r>
    <r>
      <rPr>
        <b/>
        <sz val="11"/>
        <color rgb="FF002060"/>
        <rFont val="Calibri"/>
        <family val="2"/>
        <scheme val="minor"/>
      </rPr>
      <t xml:space="preserve">Rows 89 - 91, </t>
    </r>
    <r>
      <rPr>
        <sz val="11"/>
        <rFont val="Calibri"/>
        <family val="2"/>
        <scheme val="minor"/>
      </rPr>
      <t>as applicable)</t>
    </r>
  </si>
  <si>
    <r>
      <rPr>
        <b/>
        <sz val="11"/>
        <rFont val="Calibri"/>
        <family val="2"/>
        <scheme val="minor"/>
      </rPr>
      <t>FTEs:</t>
    </r>
    <r>
      <rPr>
        <sz val="11"/>
        <rFont val="Calibri"/>
        <family val="2"/>
        <scheme val="minor"/>
      </rPr>
      <t xml:space="preserve"> WIOA requires Title IB and Wagner-Peyser to provide onsite services.  All other required partners have the flexibility to negotiate methods of service delivery with the other parties to the MOU.  These other required partners may meet their service obligations through a mix of: a) onsite staff physically present, b) cross-trained staff from other partner programs physically present, or c) through direct linkage technology.  All program partners providing services through onsite staff must account for those positions in the Onsite FTEs column.  The number of FTEs is negotiated locally and will vary by local area.  </t>
    </r>
    <r>
      <rPr>
        <b/>
        <sz val="11"/>
        <rFont val="Calibri"/>
        <family val="2"/>
        <scheme val="minor"/>
      </rPr>
      <t>Each required partner shall commit a minimum of 0.25 (1/4 of 1.0) FTE staff to provide services at the one-stop center or unanimously agree to request a waiver from the State to allow a required program to  commit less than a .25 FTE through either onsite program staff or contractor staff, onsite program staff or contractor staff who are cross-trained to deliver services on behalf of another required partner, or through onsite staff available via on-demand technology meeting the requirements of “direct linkage” as defined in Appendix I of these guidelines and 20 CFR Part § 678.305(d).</t>
    </r>
  </si>
  <si>
    <t>Carmi</t>
  </si>
  <si>
    <t>Title 1B</t>
  </si>
  <si>
    <t>The methodology used is FTE and each partner provided the FTE for their agency based on prior year's effort to system.</t>
  </si>
  <si>
    <t xml:space="preserve">Each partner’s method of contribution is a cash reimbursement for their portion of the shared infrastructure cost as well as their portion of the shared delivery system cost based on the FTE, unless an in-kind arrangement has been approved in advanced in accordance with the above outlined procedure. The administrative entity for the Southern 14 LWIB will provide quarterly statements of actual infrastructure and system costs that have occurred and are included in the MOU and invoice partners for their fair share of the actual costs. 
The .25 FTE for both Adult Education and Perkins is shared between Southeastern Illinois College, Shawnee Community College and Illinois Eastern Community College.  The .25 FTE for SCEP is shared between National Able, Mers Goodwill and Evansville Goodwill.  CSBG’s .25 FTE and Title 1’s 6.65 FTE is shared with Wabash Area Development and Shawnee Development Council.  Each partner’s shared portion is based on the number of the counties within the area that the agency serve.  
</t>
  </si>
  <si>
    <t xml:space="preserve">The Southern 14 Workforce Investment Board completed the procurement process in May of 2023 in accordance with the Governors guidance.  Southeastern Illinois College was awarded the One-Stop Operator contract in LWIA #26 for PY23 (July 1 2023 to June 30 2024) with three one year options. PY24 (July 1, 2024 to June 30, 2025) was our first option year; PY25 (July 1, 2025, thru June 30, 2026) will be our second option year and PY26 (July 1, 2026 thru June 30, 2027) our third and final option year. 
t – based on FTE submitted and approved by the partners. </t>
  </si>
  <si>
    <t xml:space="preserve">In-kind contributions to shared system costs are permissible only if the In-Kind results in replacing an actual cost and has been agreed upon by all partners in advance. </t>
  </si>
  <si>
    <t xml:space="preserve"> One-Stop Operator costs are specifically listed in the One-Stop Operator contract (between the Southern 14 workforce Investment Board and Southeastern Illinois College) and reflected in the above budget which has been approved by each Partner. Southeastern Illinois College was awarded the One-Stop Operator contract in LWIA #26 for PY20 (July 1 2020 to June 30 2021) with three one year options. PY22 (July 1, 2022 to June 30, 2023) is the second option year of the contract with SIC. The One-Stop Operator costs listed in the approved center budget are those costs associated with the Center's portion of the management of the center and consist of the One-Stop Manager (Campus Director's) salary and fringe.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</si>
</sst>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sz val="11"/>
      <color theme="0"/>
      <name val="Calibri"/>
      <family val="2"/>
      <scheme val="minor"/>
    </font>
    <font>
      <sz val="11"/>
      <color rgb="FF1F497D"/>
      <name val="Calibri"/>
      <family val="2"/>
      <scheme val="minor"/>
    </font>
    <font>
      <b/>
      <sz val="12"/>
      <color indexed="8"/>
      <name val="Times New Roman"/>
      <family val="1"/>
      <charset val="204"/>
    </font>
    <font>
      <b/>
      <sz val="11"/>
      <color rgb="FFC00000"/>
      <name val="Calibri"/>
      <family val="2"/>
      <scheme val="minor"/>
    </font>
    <font>
      <b/>
      <sz val="20"/>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name val="Times New Roman"/>
      <family val="1"/>
    </font>
    <font>
      <sz val="11"/>
      <color rgb="FF1F497D"/>
      <name val="Calibri"/>
      <family val="2"/>
      <scheme val="minor"/>
    </font>
    <font>
      <b/>
      <sz val="11"/>
      <color theme="1"/>
      <name val="Calibri"/>
      <family val="2"/>
      <scheme val="minor"/>
    </font>
    <font>
      <u/>
      <sz val="18"/>
      <color theme="1"/>
      <name val="Calibri"/>
      <family val="2"/>
      <scheme val="minor"/>
    </font>
    <font>
      <b/>
      <sz val="11"/>
      <color theme="9" tint="0.59999389629810485"/>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1"/>
      <color theme="0" tint="-0.34998626667073579"/>
      <name val="Calibri"/>
      <family val="2"/>
      <scheme val="minor"/>
    </font>
    <font>
      <b/>
      <sz val="11"/>
      <color theme="0" tint="-0.249977111117893"/>
      <name val="Calibri"/>
      <family val="2"/>
      <scheme val="minor"/>
    </font>
    <font>
      <b/>
      <sz val="12"/>
      <color theme="1"/>
      <name val="Calibri"/>
      <family val="2"/>
      <scheme val="minor"/>
    </font>
    <font>
      <b/>
      <sz val="11"/>
      <color theme="8" tint="-0.499984740745262"/>
      <name val="Calibri"/>
      <family val="2"/>
      <scheme val="minor"/>
    </font>
    <font>
      <sz val="11"/>
      <color theme="8" tint="-0.499984740745262"/>
      <name val="Calibri"/>
      <family val="2"/>
      <scheme val="minor"/>
    </font>
    <font>
      <b/>
      <sz val="11"/>
      <color theme="1" tint="0.499984740745262"/>
      <name val="Calibri"/>
      <family val="2"/>
      <scheme val="minor"/>
    </font>
    <font>
      <b/>
      <sz val="9.5"/>
      <color theme="1"/>
      <name val="Calibri"/>
      <family val="2"/>
      <scheme val="minor"/>
    </font>
    <font>
      <sz val="11"/>
      <color theme="0" tint="-0.14999847407452621"/>
      <name val="Calibri"/>
      <family val="2"/>
      <scheme val="minor"/>
    </font>
    <font>
      <b/>
      <sz val="11"/>
      <color theme="0" tint="-0.34998626667073579"/>
      <name val="Calibri"/>
      <family val="2"/>
      <scheme val="minor"/>
    </font>
    <font>
      <sz val="11"/>
      <name val="Calibri"/>
      <family val="2"/>
    </font>
    <font>
      <b/>
      <sz val="16"/>
      <color theme="1"/>
      <name val="Calibri"/>
      <family val="2"/>
      <scheme val="minor"/>
    </font>
    <font>
      <sz val="11"/>
      <color theme="1"/>
      <name val="Calibri"/>
      <family val="2"/>
      <scheme val="minor"/>
    </font>
    <font>
      <b/>
      <u/>
      <sz val="16"/>
      <color rgb="FFC00000"/>
      <name val="Calibri"/>
      <family val="2"/>
      <scheme val="minor"/>
    </font>
    <font>
      <u/>
      <sz val="11"/>
      <name val="Calibri"/>
      <family val="2"/>
      <scheme val="minor"/>
    </font>
    <font>
      <u/>
      <sz val="11"/>
      <name val="Calibri"/>
      <family val="2"/>
    </font>
    <font>
      <u/>
      <sz val="11"/>
      <color theme="1"/>
      <name val="Calibri"/>
      <family val="2"/>
      <scheme val="minor"/>
    </font>
    <font>
      <b/>
      <sz val="11"/>
      <color rgb="FFFF0000"/>
      <name val="Calibri"/>
      <family val="2"/>
      <scheme val="minor"/>
    </font>
    <font>
      <b/>
      <u/>
      <sz val="11"/>
      <name val="Calibri"/>
      <family val="2"/>
      <scheme val="minor"/>
    </font>
    <font>
      <b/>
      <sz val="14"/>
      <name val="Calibri"/>
      <family val="2"/>
      <scheme val="minor"/>
    </font>
    <font>
      <b/>
      <sz val="14"/>
      <color rgb="FFC00000"/>
      <name val="Calibri"/>
      <family val="2"/>
      <scheme val="minor"/>
    </font>
    <font>
      <b/>
      <sz val="16"/>
      <name val="Calibri"/>
      <family val="2"/>
      <scheme val="minor"/>
    </font>
    <font>
      <sz val="11"/>
      <color theme="9" tint="0.59999389629810485"/>
      <name val="Calibri"/>
      <family val="2"/>
      <scheme val="minor"/>
    </font>
    <font>
      <b/>
      <sz val="11"/>
      <color rgb="FF002060"/>
      <name val="Calibri"/>
      <family val="2"/>
      <scheme val="minor"/>
    </font>
    <font>
      <b/>
      <i/>
      <sz val="11"/>
      <color theme="8" tint="-0.499984740745262"/>
      <name val="Calibri"/>
      <family val="2"/>
      <scheme val="minor"/>
    </font>
    <font>
      <b/>
      <i/>
      <sz val="11"/>
      <color indexed="62" tint="-0.499984740745262"/>
      <name val="Calibri"/>
      <family val="2"/>
      <scheme val="minor"/>
    </font>
    <font>
      <sz val="11"/>
      <color rgb="FF000000"/>
      <name val="Calibri"/>
      <family val="2"/>
      <scheme val="minor"/>
    </font>
    <font>
      <sz val="11"/>
      <color rgb="FF000000"/>
      <name val="Calibri"/>
      <family val="2"/>
    </font>
    <font>
      <i/>
      <sz val="11"/>
      <color rgb="FF000000"/>
      <name val="Calibri"/>
      <family val="2"/>
    </font>
    <font>
      <b/>
      <sz val="11"/>
      <color rgb="FF000000"/>
      <name val="Calibri"/>
      <family val="2"/>
    </font>
    <font>
      <b/>
      <sz val="11"/>
      <color rgb="FF000000"/>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b/>
      <sz val="10"/>
      <color rgb="FF000000"/>
      <name val="Calibri"/>
      <family val="2"/>
    </font>
    <font>
      <b/>
      <i/>
      <sz val="10"/>
      <color theme="1"/>
      <name val="Calibri"/>
      <family val="2"/>
      <scheme val="minor"/>
    </font>
    <font>
      <b/>
      <sz val="11"/>
      <color theme="5" tint="-0.249977111117893"/>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3B3838"/>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CC"/>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7" tint="0.39997558519241921"/>
        <bgColor indexed="64"/>
      </patternFill>
    </fill>
  </fills>
  <borders count="59">
    <border>
      <left/>
      <right/>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1" fillId="15" borderId="0" applyNumberFormat="0" applyBorder="0" applyAlignment="0" applyProtection="0"/>
    <xf numFmtId="9" fontId="1" fillId="0" borderId="0" applyFont="0" applyFill="0" applyBorder="0" applyAlignment="0" applyProtection="0"/>
  </cellStyleXfs>
  <cellXfs count="719">
    <xf numFmtId="0" fontId="0" fillId="0" borderId="0" xfId="0"/>
    <xf numFmtId="0" fontId="3" fillId="0" borderId="0" xfId="3" applyFont="1"/>
    <xf numFmtId="0" fontId="4" fillId="0" borderId="0" xfId="3" applyFont="1" applyAlignment="1">
      <alignment horizontal="left" vertical="center"/>
    </xf>
    <xf numFmtId="0" fontId="6" fillId="5" borderId="23" xfId="3" applyFont="1" applyFill="1" applyBorder="1" applyAlignment="1">
      <alignment horizontal="center" vertical="center" wrapText="1"/>
    </xf>
    <xf numFmtId="0" fontId="6" fillId="5" borderId="24" xfId="3" applyFont="1" applyFill="1" applyBorder="1" applyAlignment="1">
      <alignment horizontal="center" vertical="center" wrapText="1"/>
    </xf>
    <xf numFmtId="0" fontId="3" fillId="0" borderId="26" xfId="3" applyFont="1" applyBorder="1" applyAlignment="1">
      <alignment horizontal="left" vertical="center" wrapText="1" indent="1"/>
    </xf>
    <xf numFmtId="0" fontId="3" fillId="0" borderId="11" xfId="3" applyFont="1" applyBorder="1" applyAlignment="1">
      <alignment vertical="center" wrapText="1"/>
    </xf>
    <xf numFmtId="0" fontId="3" fillId="0" borderId="9" xfId="3" applyFont="1" applyBorder="1" applyAlignment="1">
      <alignment horizontal="left" vertical="center" wrapText="1" indent="2"/>
    </xf>
    <xf numFmtId="0" fontId="3" fillId="0" borderId="11" xfId="3" applyFont="1" applyBorder="1" applyAlignment="1">
      <alignment horizontal="left" vertical="center" wrapText="1" indent="2"/>
    </xf>
    <xf numFmtId="0" fontId="3" fillId="0" borderId="27" xfId="3" applyFont="1" applyBorder="1" applyAlignment="1">
      <alignment horizontal="left" vertical="center" wrapText="1" indent="2"/>
    </xf>
    <xf numFmtId="0" fontId="3" fillId="0" borderId="26" xfId="3" applyFont="1" applyBorder="1"/>
    <xf numFmtId="0" fontId="7" fillId="0" borderId="0" xfId="0" applyFont="1" applyAlignment="1">
      <alignment horizontal="left" vertical="center" indent="10"/>
    </xf>
    <xf numFmtId="0" fontId="2" fillId="0" borderId="3" xfId="0" applyFont="1" applyBorder="1" applyAlignment="1">
      <alignment horizontal="left" vertical="center"/>
    </xf>
    <xf numFmtId="0" fontId="4" fillId="0" borderId="0" xfId="0" applyFont="1"/>
    <xf numFmtId="0" fontId="8" fillId="8" borderId="0" xfId="0" applyFont="1" applyFill="1" applyAlignment="1">
      <alignment horizontal="left" vertical="top"/>
    </xf>
    <xf numFmtId="49" fontId="4" fillId="7" borderId="0" xfId="0" applyNumberFormat="1" applyFont="1" applyFill="1" applyAlignment="1" applyProtection="1">
      <alignment horizontal="left"/>
      <protection locked="0"/>
    </xf>
    <xf numFmtId="43" fontId="2" fillId="0" borderId="21" xfId="1" applyFont="1" applyBorder="1" applyAlignment="1">
      <alignment horizontal="center" wrapText="1"/>
    </xf>
    <xf numFmtId="43" fontId="2" fillId="0" borderId="0" xfId="1" applyFont="1"/>
    <xf numFmtId="43" fontId="0" fillId="0" borderId="0" xfId="1" applyFont="1"/>
    <xf numFmtId="43" fontId="2" fillId="0" borderId="3" xfId="1" applyFont="1" applyBorder="1"/>
    <xf numFmtId="43" fontId="2" fillId="0" borderId="40" xfId="1" applyFont="1" applyBorder="1" applyAlignment="1">
      <alignment horizontal="center" wrapText="1"/>
    </xf>
    <xf numFmtId="43" fontId="2" fillId="0" borderId="39" xfId="1" applyFont="1" applyBorder="1"/>
    <xf numFmtId="43" fontId="2" fillId="7" borderId="39" xfId="1" applyFont="1" applyFill="1" applyBorder="1" applyProtection="1">
      <protection locked="0"/>
    </xf>
    <xf numFmtId="43" fontId="2" fillId="7" borderId="3" xfId="1" applyFont="1" applyFill="1" applyBorder="1" applyProtection="1">
      <protection locked="0"/>
    </xf>
    <xf numFmtId="0" fontId="2" fillId="0" borderId="21" xfId="0" applyFont="1" applyBorder="1" applyAlignment="1">
      <alignment horizontal="center" wrapText="1"/>
    </xf>
    <xf numFmtId="0" fontId="0" fillId="0" borderId="3" xfId="0" applyBorder="1" applyAlignment="1">
      <alignment horizontal="center" wrapText="1"/>
    </xf>
    <xf numFmtId="0" fontId="9" fillId="0" borderId="0" xfId="0" applyFont="1"/>
    <xf numFmtId="22" fontId="3" fillId="0" borderId="0" xfId="3" applyNumberFormat="1" applyFont="1"/>
    <xf numFmtId="0" fontId="3" fillId="0" borderId="28" xfId="3" applyFont="1" applyBorder="1" applyAlignment="1">
      <alignment vertical="top" wrapText="1"/>
    </xf>
    <xf numFmtId="0" fontId="3" fillId="0" borderId="27" xfId="3" applyFont="1" applyBorder="1" applyAlignment="1">
      <alignment vertical="center" wrapText="1"/>
    </xf>
    <xf numFmtId="18" fontId="0" fillId="0" borderId="0" xfId="0" applyNumberFormat="1"/>
    <xf numFmtId="0" fontId="9" fillId="10" borderId="0" xfId="0" applyFont="1" applyFill="1"/>
    <xf numFmtId="0" fontId="0" fillId="10" borderId="0" xfId="0" applyFill="1"/>
    <xf numFmtId="0" fontId="4" fillId="11" borderId="3" xfId="0" applyFont="1" applyFill="1" applyBorder="1" applyAlignment="1">
      <alignment horizontal="center" wrapText="1"/>
    </xf>
    <xf numFmtId="0" fontId="2" fillId="11" borderId="3" xfId="0" applyFont="1" applyFill="1" applyBorder="1" applyAlignment="1">
      <alignment horizontal="center" wrapText="1"/>
    </xf>
    <xf numFmtId="0" fontId="2" fillId="11" borderId="21" xfId="0" applyFont="1" applyFill="1" applyBorder="1" applyAlignment="1">
      <alignment horizontal="center" wrapText="1"/>
    </xf>
    <xf numFmtId="0" fontId="0" fillId="0" borderId="22" xfId="0" applyBorder="1"/>
    <xf numFmtId="0" fontId="2" fillId="11" borderId="20" xfId="0" applyFont="1" applyFill="1" applyBorder="1" applyAlignment="1">
      <alignment horizontal="center" wrapText="1"/>
    </xf>
    <xf numFmtId="0" fontId="0" fillId="11" borderId="22" xfId="0" applyFill="1" applyBorder="1"/>
    <xf numFmtId="0" fontId="7" fillId="0" borderId="0" xfId="0" applyFont="1" applyAlignment="1">
      <alignment horizontal="left" vertical="center" indent="5"/>
    </xf>
    <xf numFmtId="0" fontId="0" fillId="2" borderId="20" xfId="0" applyFill="1" applyBorder="1" applyAlignment="1">
      <alignment horizontal="center" wrapText="1"/>
    </xf>
    <xf numFmtId="43" fontId="0" fillId="7" borderId="20" xfId="1" applyFont="1" applyFill="1" applyBorder="1" applyProtection="1">
      <protection locked="0"/>
    </xf>
    <xf numFmtId="43" fontId="0" fillId="7" borderId="41" xfId="1" applyFont="1" applyFill="1" applyBorder="1" applyProtection="1">
      <protection locked="0"/>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43" fontId="0" fillId="7" borderId="45" xfId="1" applyFont="1" applyFill="1" applyBorder="1" applyProtection="1">
      <protection locked="0"/>
    </xf>
    <xf numFmtId="43" fontId="0" fillId="7" borderId="46" xfId="1" applyFont="1" applyFill="1" applyBorder="1" applyProtection="1">
      <protection locked="0"/>
    </xf>
    <xf numFmtId="43" fontId="0" fillId="7" borderId="47" xfId="1" applyFont="1" applyFill="1" applyBorder="1" applyProtection="1">
      <protection locked="0"/>
    </xf>
    <xf numFmtId="43" fontId="0" fillId="7" borderId="48" xfId="1" applyFont="1" applyFill="1" applyBorder="1" applyProtection="1">
      <protection locked="0"/>
    </xf>
    <xf numFmtId="0" fontId="0" fillId="2" borderId="22" xfId="0" applyFill="1" applyBorder="1" applyAlignment="1">
      <alignment horizontal="center" wrapText="1"/>
    </xf>
    <xf numFmtId="0" fontId="4" fillId="9" borderId="0" xfId="0" applyFont="1" applyFill="1"/>
    <xf numFmtId="0" fontId="0" fillId="0" borderId="0" xfId="0" applyProtection="1">
      <protection locked="0"/>
    </xf>
    <xf numFmtId="43" fontId="2" fillId="0" borderId="0" xfId="1" applyFont="1" applyProtection="1"/>
    <xf numFmtId="43" fontId="2" fillId="7" borderId="22" xfId="1" applyFont="1" applyFill="1" applyBorder="1" applyProtection="1">
      <protection locked="0"/>
    </xf>
    <xf numFmtId="43" fontId="2" fillId="0" borderId="21" xfId="1" applyFont="1" applyBorder="1" applyAlignment="1" applyProtection="1">
      <alignment horizontal="center" wrapText="1"/>
      <protection locked="0"/>
    </xf>
    <xf numFmtId="43" fontId="2" fillId="7" borderId="42" xfId="1" applyFont="1" applyFill="1" applyBorder="1" applyProtection="1">
      <protection locked="0"/>
    </xf>
    <xf numFmtId="43" fontId="2" fillId="0" borderId="40" xfId="1" applyFont="1" applyBorder="1" applyAlignment="1" applyProtection="1">
      <alignment horizontal="center" wrapText="1"/>
      <protection locked="0"/>
    </xf>
    <xf numFmtId="0" fontId="2" fillId="0" borderId="3" xfId="0" applyFont="1" applyBorder="1" applyAlignment="1">
      <alignment horizontal="left" wrapText="1"/>
    </xf>
    <xf numFmtId="0" fontId="11" fillId="0" borderId="0" xfId="0" applyFont="1"/>
    <xf numFmtId="22" fontId="12" fillId="0" borderId="0" xfId="3" applyNumberFormat="1" applyFont="1"/>
    <xf numFmtId="164" fontId="12" fillId="0" borderId="0" xfId="3" applyNumberFormat="1" applyFont="1"/>
    <xf numFmtId="18" fontId="11" fillId="0" borderId="0" xfId="0" applyNumberFormat="1" applyFont="1"/>
    <xf numFmtId="0" fontId="14" fillId="0" borderId="0" xfId="0" applyFont="1"/>
    <xf numFmtId="0" fontId="12" fillId="0" borderId="0" xfId="0" applyFont="1"/>
    <xf numFmtId="0" fontId="15" fillId="0" borderId="0" xfId="0" applyFont="1"/>
    <xf numFmtId="0" fontId="11" fillId="2" borderId="27" xfId="0" applyFont="1" applyFill="1" applyBorder="1"/>
    <xf numFmtId="0" fontId="16" fillId="0" borderId="0" xfId="0" applyFont="1" applyAlignment="1">
      <alignment horizontal="center" vertical="center"/>
    </xf>
    <xf numFmtId="0" fontId="16" fillId="0" borderId="30" xfId="0" applyFont="1" applyBorder="1" applyAlignment="1">
      <alignment horizontal="center" vertical="center"/>
    </xf>
    <xf numFmtId="0" fontId="11" fillId="2" borderId="28" xfId="0" applyFont="1" applyFill="1" applyBorder="1"/>
    <xf numFmtId="0" fontId="16" fillId="0" borderId="4" xfId="0" applyFont="1" applyBorder="1" applyAlignment="1">
      <alignment horizontal="center" textRotation="180" wrapText="1"/>
    </xf>
    <xf numFmtId="0" fontId="16" fillId="0" borderId="34" xfId="0" applyFont="1" applyBorder="1" applyAlignment="1">
      <alignment horizontal="center" textRotation="180" wrapText="1"/>
    </xf>
    <xf numFmtId="0" fontId="16" fillId="2" borderId="26" xfId="0" applyFont="1" applyFill="1" applyBorder="1" applyAlignment="1">
      <alignment horizontal="center" vertical="center" wrapText="1"/>
    </xf>
    <xf numFmtId="0" fontId="18" fillId="4" borderId="6" xfId="0" applyFont="1" applyFill="1" applyBorder="1" applyAlignment="1" applyProtection="1">
      <alignment vertical="center"/>
      <protection locked="0"/>
    </xf>
    <xf numFmtId="0" fontId="19" fillId="0" borderId="0" xfId="0" applyFont="1" applyAlignment="1" applyProtection="1">
      <alignment horizontal="center" vertical="center"/>
      <protection locked="0"/>
    </xf>
    <xf numFmtId="0" fontId="20" fillId="4" borderId="9" xfId="0" applyFont="1" applyFill="1" applyBorder="1" applyAlignment="1">
      <alignment horizontal="center" vertical="center"/>
    </xf>
    <xf numFmtId="0" fontId="11" fillId="0" borderId="0" xfId="0" applyFont="1" applyAlignment="1">
      <alignment horizontal="center" vertical="center"/>
    </xf>
    <xf numFmtId="0" fontId="11" fillId="2" borderId="0" xfId="0" applyFont="1" applyFill="1"/>
    <xf numFmtId="43" fontId="11" fillId="0" borderId="0" xfId="1" applyFont="1" applyBorder="1" applyProtection="1"/>
    <xf numFmtId="43" fontId="22" fillId="2" borderId="9" xfId="1" applyFont="1" applyFill="1" applyBorder="1" applyProtection="1"/>
    <xf numFmtId="44" fontId="23" fillId="2" borderId="14" xfId="0" applyNumberFormat="1" applyFont="1" applyFill="1" applyBorder="1"/>
    <xf numFmtId="0" fontId="27" fillId="3" borderId="0" xfId="0" applyFont="1" applyFill="1" applyAlignment="1" applyProtection="1">
      <alignment wrapText="1"/>
      <protection locked="0"/>
    </xf>
    <xf numFmtId="44" fontId="11" fillId="3" borderId="0" xfId="2" applyFont="1" applyFill="1" applyBorder="1" applyProtection="1"/>
    <xf numFmtId="44" fontId="11" fillId="3" borderId="0" xfId="0" applyNumberFormat="1" applyFont="1" applyFill="1"/>
    <xf numFmtId="0" fontId="11" fillId="3" borderId="0" xfId="0" applyFont="1" applyFill="1"/>
    <xf numFmtId="44" fontId="16" fillId="3" borderId="0" xfId="0" applyNumberFormat="1" applyFont="1" applyFill="1"/>
    <xf numFmtId="0" fontId="16" fillId="6" borderId="12" xfId="0" applyFont="1" applyFill="1" applyBorder="1" applyAlignment="1">
      <alignment horizontal="center" vertical="center" wrapText="1"/>
    </xf>
    <xf numFmtId="0" fontId="16" fillId="6" borderId="6" xfId="0" applyFont="1" applyFill="1" applyBorder="1" applyAlignment="1">
      <alignment horizontal="center" vertical="center"/>
    </xf>
    <xf numFmtId="0" fontId="16" fillId="6" borderId="8" xfId="0" applyFont="1" applyFill="1" applyBorder="1" applyAlignment="1">
      <alignment horizontal="center" vertical="center" wrapText="1"/>
    </xf>
    <xf numFmtId="0" fontId="16" fillId="0" borderId="3" xfId="0" applyFont="1" applyBorder="1" applyAlignment="1">
      <alignment horizontal="center" vertical="center"/>
    </xf>
    <xf numFmtId="0" fontId="28" fillId="0" borderId="4" xfId="0" applyFont="1" applyBorder="1" applyAlignment="1">
      <alignment horizontal="center" textRotation="180" wrapText="1"/>
    </xf>
    <xf numFmtId="0" fontId="11" fillId="0" borderId="0" xfId="0" applyFont="1" applyAlignment="1">
      <alignment textRotation="180"/>
    </xf>
    <xf numFmtId="0" fontId="20" fillId="6" borderId="9" xfId="0" applyFont="1" applyFill="1" applyBorder="1" applyAlignment="1">
      <alignment horizontal="center" vertical="center"/>
    </xf>
    <xf numFmtId="0" fontId="16" fillId="2" borderId="9" xfId="0" applyFont="1" applyFill="1" applyBorder="1" applyAlignment="1">
      <alignment horizontal="center" vertical="center"/>
    </xf>
    <xf numFmtId="43" fontId="22" fillId="2" borderId="9" xfId="0" applyNumberFormat="1" applyFont="1" applyFill="1" applyBorder="1"/>
    <xf numFmtId="0" fontId="11" fillId="2" borderId="0" xfId="0" applyFont="1" applyFill="1" applyProtection="1">
      <protection locked="0"/>
    </xf>
    <xf numFmtId="43" fontId="11" fillId="2" borderId="0" xfId="0" applyNumberFormat="1" applyFont="1" applyFill="1"/>
    <xf numFmtId="44" fontId="11" fillId="0" borderId="2" xfId="2" applyFont="1" applyBorder="1" applyProtection="1"/>
    <xf numFmtId="44" fontId="22" fillId="2" borderId="11" xfId="2" applyFont="1" applyFill="1" applyBorder="1" applyProtection="1"/>
    <xf numFmtId="44" fontId="11" fillId="2" borderId="1" xfId="2" applyFont="1" applyFill="1" applyBorder="1" applyProtection="1"/>
    <xf numFmtId="43" fontId="29" fillId="2" borderId="11" xfId="1" applyFont="1" applyFill="1" applyBorder="1" applyProtection="1"/>
    <xf numFmtId="44" fontId="16" fillId="0" borderId="0" xfId="2" applyFont="1" applyBorder="1" applyProtection="1"/>
    <xf numFmtId="44" fontId="11" fillId="0" borderId="0" xfId="2" applyFont="1" applyBorder="1" applyProtection="1"/>
    <xf numFmtId="43" fontId="29" fillId="2" borderId="9" xfId="1" applyFont="1" applyFill="1" applyBorder="1" applyProtection="1"/>
    <xf numFmtId="44" fontId="26" fillId="7" borderId="0" xfId="2" applyFont="1" applyFill="1" applyBorder="1" applyProtection="1">
      <protection locked="0"/>
    </xf>
    <xf numFmtId="44" fontId="11" fillId="0" borderId="1" xfId="2" applyFont="1" applyBorder="1" applyProtection="1"/>
    <xf numFmtId="0" fontId="16" fillId="3" borderId="0" xfId="0" applyFont="1" applyFill="1" applyAlignment="1" applyProtection="1">
      <alignment wrapText="1"/>
      <protection locked="0"/>
    </xf>
    <xf numFmtId="0" fontId="16" fillId="2" borderId="6" xfId="0" applyFont="1" applyFill="1" applyBorder="1" applyAlignment="1">
      <alignment vertical="center"/>
    </xf>
    <xf numFmtId="43" fontId="22" fillId="2" borderId="7" xfId="1" applyFont="1" applyFill="1" applyBorder="1" applyProtection="1"/>
    <xf numFmtId="43" fontId="11" fillId="0" borderId="0" xfId="1" applyFont="1" applyBorder="1" applyAlignment="1" applyProtection="1">
      <alignment horizontal="right"/>
    </xf>
    <xf numFmtId="43" fontId="11" fillId="0" borderId="29" xfId="1" applyFont="1" applyBorder="1" applyAlignment="1" applyProtection="1">
      <alignment horizontal="right"/>
    </xf>
    <xf numFmtId="43" fontId="20" fillId="0" borderId="0" xfId="2" applyNumberFormat="1" applyFont="1" applyBorder="1" applyProtection="1"/>
    <xf numFmtId="43" fontId="22" fillId="2" borderId="36" xfId="1" applyFont="1" applyFill="1" applyBorder="1" applyProtection="1"/>
    <xf numFmtId="43" fontId="11" fillId="0" borderId="33" xfId="1" applyFont="1" applyBorder="1" applyProtection="1"/>
    <xf numFmtId="44" fontId="30" fillId="2" borderId="37" xfId="0" applyNumberFormat="1" applyFont="1" applyFill="1" applyBorder="1"/>
    <xf numFmtId="44" fontId="11" fillId="0" borderId="38" xfId="0" applyNumberFormat="1" applyFont="1" applyBorder="1"/>
    <xf numFmtId="44" fontId="22" fillId="2" borderId="24" xfId="0" applyNumberFormat="1" applyFont="1" applyFill="1" applyBorder="1"/>
    <xf numFmtId="44" fontId="16" fillId="0" borderId="0" xfId="0" applyNumberFormat="1" applyFont="1"/>
    <xf numFmtId="0" fontId="11" fillId="0" borderId="0" xfId="0" applyFont="1" applyAlignment="1">
      <alignment vertical="top" wrapText="1"/>
    </xf>
    <xf numFmtId="0" fontId="13" fillId="0" borderId="0" xfId="0" applyFont="1" applyAlignment="1">
      <alignment horizontal="left"/>
    </xf>
    <xf numFmtId="0" fontId="16" fillId="0" borderId="51" xfId="0" applyFont="1" applyBorder="1" applyAlignment="1">
      <alignment horizontal="center" textRotation="180" wrapText="1"/>
    </xf>
    <xf numFmtId="43" fontId="0" fillId="7" borderId="31" xfId="1" applyFont="1" applyFill="1" applyBorder="1" applyProtection="1">
      <protection locked="0"/>
    </xf>
    <xf numFmtId="43" fontId="0" fillId="7" borderId="52" xfId="1" applyFont="1" applyFill="1" applyBorder="1" applyProtection="1">
      <protection locked="0"/>
    </xf>
    <xf numFmtId="43" fontId="0" fillId="7" borderId="53" xfId="1" applyFont="1" applyFill="1" applyBorder="1" applyProtection="1">
      <protection locked="0"/>
    </xf>
    <xf numFmtId="43" fontId="2" fillId="0" borderId="33" xfId="1" applyFont="1" applyBorder="1" applyAlignment="1" applyProtection="1">
      <alignment horizontal="center" wrapText="1"/>
      <protection locked="0"/>
    </xf>
    <xf numFmtId="43" fontId="2" fillId="7" borderId="30" xfId="1" applyFont="1" applyFill="1" applyBorder="1" applyProtection="1">
      <protection locked="0"/>
    </xf>
    <xf numFmtId="43" fontId="2" fillId="0" borderId="33" xfId="1" applyFont="1" applyBorder="1" applyAlignment="1">
      <alignment horizontal="center" wrapText="1"/>
    </xf>
    <xf numFmtId="0" fontId="2" fillId="0" borderId="49"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3" fillId="0" borderId="3" xfId="0" applyFont="1" applyBorder="1" applyAlignment="1">
      <alignment horizontal="left" wrapText="1"/>
    </xf>
    <xf numFmtId="0" fontId="3" fillId="12" borderId="3" xfId="0" applyFont="1" applyFill="1" applyBorder="1" applyAlignment="1">
      <alignment horizontal="left" wrapText="1"/>
    </xf>
    <xf numFmtId="0" fontId="3" fillId="12" borderId="3" xfId="0" applyFont="1" applyFill="1" applyBorder="1" applyAlignment="1">
      <alignment wrapText="1"/>
    </xf>
    <xf numFmtId="0" fontId="4" fillId="12" borderId="3" xfId="0" applyFont="1" applyFill="1" applyBorder="1" applyAlignment="1">
      <alignment wrapText="1"/>
    </xf>
    <xf numFmtId="0" fontId="2" fillId="0" borderId="3" xfId="0" applyFont="1" applyBorder="1" applyAlignment="1">
      <alignment wrapText="1"/>
    </xf>
    <xf numFmtId="0" fontId="0" fillId="0" borderId="3" xfId="0" applyBorder="1" applyAlignment="1">
      <alignment wrapText="1"/>
    </xf>
    <xf numFmtId="0" fontId="0" fillId="0" borderId="0" xfId="0" applyAlignment="1">
      <alignment wrapText="1"/>
    </xf>
    <xf numFmtId="0" fontId="4" fillId="0" borderId="0" xfId="0" applyFont="1" applyAlignment="1">
      <alignment horizontal="right" wrapText="1"/>
    </xf>
    <xf numFmtId="0" fontId="3" fillId="0" borderId="0" xfId="0" applyFont="1" applyAlignment="1">
      <alignment wrapText="1"/>
    </xf>
    <xf numFmtId="0" fontId="4" fillId="0" borderId="0" xfId="0" applyFont="1" applyAlignment="1">
      <alignment wrapText="1"/>
    </xf>
    <xf numFmtId="0" fontId="0" fillId="9" borderId="0" xfId="0" applyFill="1" applyAlignment="1">
      <alignment wrapText="1"/>
    </xf>
    <xf numFmtId="0" fontId="0" fillId="10" borderId="0" xfId="0" applyFill="1" applyAlignment="1">
      <alignment wrapText="1"/>
    </xf>
    <xf numFmtId="164" fontId="3" fillId="0" borderId="0" xfId="3" applyNumberFormat="1" applyFont="1" applyAlignment="1">
      <alignment wrapText="1"/>
    </xf>
    <xf numFmtId="0" fontId="0" fillId="11" borderId="20" xfId="0" applyFill="1" applyBorder="1" applyAlignment="1">
      <alignment wrapText="1"/>
    </xf>
    <xf numFmtId="0" fontId="0" fillId="0" borderId="20" xfId="0" applyBorder="1" applyAlignment="1">
      <alignment wrapText="1"/>
    </xf>
    <xf numFmtId="0" fontId="13" fillId="0" borderId="0" xfId="0" applyFont="1" applyAlignment="1">
      <alignment horizontal="right" wrapText="1"/>
    </xf>
    <xf numFmtId="0" fontId="12" fillId="0" borderId="0" xfId="0" applyFont="1" applyAlignment="1">
      <alignment wrapText="1"/>
    </xf>
    <xf numFmtId="0" fontId="13" fillId="0" borderId="0" xfId="0" applyFont="1" applyAlignment="1">
      <alignment wrapText="1"/>
    </xf>
    <xf numFmtId="0" fontId="11" fillId="0" borderId="0" xfId="0" applyFont="1" applyAlignment="1">
      <alignment wrapText="1"/>
    </xf>
    <xf numFmtId="0" fontId="16" fillId="4" borderId="12" xfId="0" applyFont="1" applyFill="1" applyBorder="1" applyAlignment="1">
      <alignment horizontal="center" vertical="center" wrapText="1"/>
    </xf>
    <xf numFmtId="0" fontId="16" fillId="4" borderId="8" xfId="0" applyFont="1" applyFill="1" applyBorder="1" applyAlignment="1" applyProtection="1">
      <alignment horizontal="center" vertical="center" wrapText="1"/>
      <protection hidden="1"/>
    </xf>
    <xf numFmtId="0" fontId="16" fillId="4" borderId="5" xfId="0" applyFont="1" applyFill="1" applyBorder="1" applyAlignment="1">
      <alignment vertical="center" wrapText="1"/>
    </xf>
    <xf numFmtId="0" fontId="16" fillId="0" borderId="8" xfId="0" applyFont="1" applyBorder="1" applyAlignment="1">
      <alignment wrapText="1"/>
    </xf>
    <xf numFmtId="0" fontId="11" fillId="0" borderId="8" xfId="0" applyFont="1" applyBorder="1" applyAlignment="1">
      <alignment horizontal="left" wrapText="1"/>
    </xf>
    <xf numFmtId="0" fontId="11" fillId="0" borderId="8" xfId="0" applyFont="1" applyBorder="1" applyAlignment="1" applyProtection="1">
      <alignment horizontal="left" wrapText="1"/>
      <protection locked="0"/>
    </xf>
    <xf numFmtId="0" fontId="16" fillId="0" borderId="16" xfId="0" applyFont="1" applyBorder="1" applyAlignment="1">
      <alignment wrapText="1"/>
    </xf>
    <xf numFmtId="0" fontId="16" fillId="0" borderId="10" xfId="0" applyFont="1" applyBorder="1" applyAlignment="1">
      <alignment wrapText="1"/>
    </xf>
    <xf numFmtId="0" fontId="25" fillId="4" borderId="8" xfId="0" applyFont="1" applyFill="1" applyBorder="1" applyAlignment="1">
      <alignment horizontal="left" wrapText="1"/>
    </xf>
    <xf numFmtId="0" fontId="25" fillId="6" borderId="8" xfId="0" applyFont="1" applyFill="1" applyBorder="1" applyAlignment="1">
      <alignment horizontal="left" wrapText="1"/>
    </xf>
    <xf numFmtId="0" fontId="16" fillId="2" borderId="5" xfId="0" applyFont="1" applyFill="1" applyBorder="1" applyAlignment="1">
      <alignment vertical="center" wrapText="1"/>
    </xf>
    <xf numFmtId="0" fontId="11" fillId="0" borderId="35" xfId="0" applyFont="1" applyBorder="1" applyAlignment="1">
      <alignment horizontal="left" wrapText="1"/>
    </xf>
    <xf numFmtId="0" fontId="16" fillId="0" borderId="0" xfId="0" applyFont="1" applyAlignment="1">
      <alignment wrapText="1"/>
    </xf>
    <xf numFmtId="0" fontId="2" fillId="0" borderId="0" xfId="0" applyFont="1" applyAlignment="1">
      <alignment wrapText="1"/>
    </xf>
    <xf numFmtId="0" fontId="0" fillId="0" borderId="8" xfId="0" applyBorder="1" applyAlignment="1">
      <alignment horizontal="left" wrapText="1"/>
    </xf>
    <xf numFmtId="0" fontId="2" fillId="0" borderId="8" xfId="0" applyFont="1" applyBorder="1" applyAlignment="1">
      <alignment wrapText="1"/>
    </xf>
    <xf numFmtId="0" fontId="0" fillId="0" borderId="8" xfId="0" applyBorder="1" applyAlignment="1" applyProtection="1">
      <alignment horizontal="left" wrapText="1"/>
      <protection locked="0"/>
    </xf>
    <xf numFmtId="0" fontId="2" fillId="0" borderId="10" xfId="0" applyFont="1" applyBorder="1" applyAlignment="1">
      <alignment wrapText="1"/>
    </xf>
    <xf numFmtId="0" fontId="0" fillId="0" borderId="35" xfId="0" applyBorder="1" applyAlignment="1">
      <alignment horizontal="left" wrapText="1"/>
    </xf>
    <xf numFmtId="0" fontId="33" fillId="0" borderId="0" xfId="0" applyFont="1"/>
    <xf numFmtId="0" fontId="16" fillId="6" borderId="18" xfId="0" applyFont="1" applyFill="1" applyBorder="1" applyAlignment="1">
      <alignment horizontal="center" wrapText="1"/>
    </xf>
    <xf numFmtId="0" fontId="16" fillId="6" borderId="50" xfId="0" applyFont="1" applyFill="1" applyBorder="1" applyAlignment="1">
      <alignment horizontal="center" wrapText="1"/>
    </xf>
    <xf numFmtId="0" fontId="16" fillId="6" borderId="19" xfId="0" applyFont="1" applyFill="1" applyBorder="1" applyAlignment="1">
      <alignment horizontal="center" wrapText="1"/>
    </xf>
    <xf numFmtId="0" fontId="16" fillId="6" borderId="0" xfId="0" applyFont="1" applyFill="1" applyAlignment="1" applyProtection="1">
      <alignment horizontal="left" vertical="center" wrapText="1"/>
      <protection locked="0"/>
    </xf>
    <xf numFmtId="0" fontId="20" fillId="2" borderId="0" xfId="1" applyNumberFormat="1" applyFont="1" applyFill="1" applyBorder="1" applyProtection="1"/>
    <xf numFmtId="0" fontId="20" fillId="7" borderId="0" xfId="1" applyNumberFormat="1" applyFont="1" applyFill="1" applyBorder="1" applyProtection="1">
      <protection locked="0"/>
    </xf>
    <xf numFmtId="0" fontId="20" fillId="2" borderId="0" xfId="2" applyNumberFormat="1" applyFont="1" applyFill="1" applyBorder="1" applyProtection="1"/>
    <xf numFmtId="0" fontId="16" fillId="2" borderId="0" xfId="2" applyNumberFormat="1" applyFont="1" applyFill="1" applyBorder="1" applyProtection="1"/>
    <xf numFmtId="0" fontId="25" fillId="2" borderId="0" xfId="2" applyNumberFormat="1" applyFont="1" applyFill="1" applyBorder="1" applyProtection="1"/>
    <xf numFmtId="0" fontId="11" fillId="2" borderId="0" xfId="2" applyNumberFormat="1" applyFont="1" applyFill="1" applyBorder="1" applyProtection="1"/>
    <xf numFmtId="0" fontId="16" fillId="2" borderId="0" xfId="0" applyFont="1" applyFill="1" applyAlignment="1">
      <alignment vertical="center"/>
    </xf>
    <xf numFmtId="0" fontId="20" fillId="2" borderId="0" xfId="1" applyNumberFormat="1" applyFont="1" applyFill="1" applyBorder="1" applyAlignment="1" applyProtection="1">
      <alignment horizontal="right"/>
    </xf>
    <xf numFmtId="0" fontId="2" fillId="6" borderId="10" xfId="0" applyFont="1" applyFill="1" applyBorder="1" applyAlignment="1">
      <alignment horizontal="right" wrapText="1"/>
    </xf>
    <xf numFmtId="0" fontId="2" fillId="0" borderId="16" xfId="0" applyFont="1" applyBorder="1" applyAlignment="1">
      <alignment wrapText="1"/>
    </xf>
    <xf numFmtId="0" fontId="2" fillId="0" borderId="4" xfId="0" applyFont="1" applyBorder="1" applyAlignment="1">
      <alignment horizontal="center" textRotation="180" wrapText="1"/>
    </xf>
    <xf numFmtId="0" fontId="18" fillId="4" borderId="0" xfId="0" applyFont="1" applyFill="1" applyAlignment="1" applyProtection="1">
      <alignment vertical="center"/>
      <protection locked="0"/>
    </xf>
    <xf numFmtId="0" fontId="11" fillId="3" borderId="0" xfId="2" applyNumberFormat="1" applyFont="1" applyFill="1" applyBorder="1" applyProtection="1"/>
    <xf numFmtId="0" fontId="34" fillId="0" borderId="0" xfId="0" applyFont="1"/>
    <xf numFmtId="0" fontId="0" fillId="0" borderId="0" xfId="0" applyAlignment="1">
      <alignment horizontal="left" vertical="top"/>
    </xf>
    <xf numFmtId="0" fontId="4" fillId="12" borderId="17" xfId="0" applyFont="1" applyFill="1" applyBorder="1" applyAlignment="1">
      <alignment horizontal="left" vertical="center" wrapText="1"/>
    </xf>
    <xf numFmtId="2" fontId="19" fillId="0" borderId="0" xfId="0" applyNumberFormat="1" applyFont="1" applyAlignment="1" applyProtection="1">
      <alignment horizontal="center" vertical="center"/>
      <protection locked="0"/>
    </xf>
    <xf numFmtId="2" fontId="20" fillId="4" borderId="9" xfId="0" applyNumberFormat="1" applyFont="1" applyFill="1" applyBorder="1" applyAlignment="1">
      <alignment horizontal="center" vertical="center"/>
    </xf>
    <xf numFmtId="165" fontId="11" fillId="0" borderId="0" xfId="1" applyNumberFormat="1" applyFont="1" applyBorder="1" applyProtection="1"/>
    <xf numFmtId="165" fontId="20" fillId="2" borderId="0" xfId="1" applyNumberFormat="1" applyFont="1" applyFill="1" applyBorder="1" applyProtection="1"/>
    <xf numFmtId="165" fontId="11" fillId="2" borderId="9" xfId="1" applyNumberFormat="1" applyFont="1" applyFill="1" applyBorder="1" applyProtection="1">
      <protection locked="0"/>
    </xf>
    <xf numFmtId="165" fontId="20" fillId="7" borderId="0" xfId="1" applyNumberFormat="1" applyFont="1" applyFill="1" applyBorder="1" applyProtection="1">
      <protection locked="0"/>
    </xf>
    <xf numFmtId="165" fontId="22" fillId="2" borderId="9" xfId="1" applyNumberFormat="1" applyFont="1" applyFill="1" applyBorder="1" applyProtection="1"/>
    <xf numFmtId="165" fontId="11" fillId="2" borderId="0" xfId="1" applyNumberFormat="1" applyFont="1" applyFill="1" applyBorder="1" applyProtection="1"/>
    <xf numFmtId="165" fontId="12" fillId="2" borderId="0" xfId="1" applyNumberFormat="1" applyFont="1" applyFill="1" applyBorder="1" applyProtection="1"/>
    <xf numFmtId="165" fontId="20" fillId="0" borderId="2" xfId="1" applyNumberFormat="1" applyFont="1" applyBorder="1" applyProtection="1"/>
    <xf numFmtId="165" fontId="20" fillId="0" borderId="1" xfId="1" applyNumberFormat="1" applyFont="1" applyBorder="1" applyProtection="1"/>
    <xf numFmtId="165" fontId="20" fillId="2" borderId="1" xfId="1" applyNumberFormat="1" applyFont="1" applyFill="1" applyBorder="1" applyProtection="1"/>
    <xf numFmtId="165" fontId="11" fillId="2" borderId="1" xfId="1" applyNumberFormat="1" applyFont="1" applyFill="1" applyBorder="1" applyProtection="1"/>
    <xf numFmtId="165" fontId="16" fillId="2" borderId="11" xfId="1" applyNumberFormat="1" applyFont="1" applyFill="1" applyBorder="1" applyProtection="1"/>
    <xf numFmtId="165" fontId="24" fillId="0" borderId="0" xfId="1" applyNumberFormat="1" applyFont="1" applyBorder="1" applyProtection="1"/>
    <xf numFmtId="165" fontId="24" fillId="2" borderId="0" xfId="1" applyNumberFormat="1" applyFont="1" applyFill="1" applyBorder="1" applyProtection="1"/>
    <xf numFmtId="165" fontId="16" fillId="2" borderId="9" xfId="1" applyNumberFormat="1" applyFont="1" applyFill="1" applyBorder="1" applyProtection="1"/>
    <xf numFmtId="165" fontId="25" fillId="2" borderId="0" xfId="1" applyNumberFormat="1" applyFont="1" applyFill="1" applyBorder="1" applyProtection="1"/>
    <xf numFmtId="165" fontId="22" fillId="2" borderId="11" xfId="1" applyNumberFormat="1" applyFont="1" applyFill="1" applyBorder="1" applyProtection="1"/>
    <xf numFmtId="165" fontId="29" fillId="2" borderId="11" xfId="1" applyNumberFormat="1" applyFont="1" applyFill="1" applyBorder="1" applyProtection="1"/>
    <xf numFmtId="165" fontId="25" fillId="6" borderId="0" xfId="1" applyNumberFormat="1" applyFont="1" applyFill="1" applyBorder="1" applyProtection="1"/>
    <xf numFmtId="165" fontId="25" fillId="0" borderId="1" xfId="1" applyNumberFormat="1" applyFont="1" applyFill="1" applyBorder="1" applyProtection="1"/>
    <xf numFmtId="165" fontId="11" fillId="3" borderId="0" xfId="1" applyNumberFormat="1" applyFont="1" applyFill="1" applyBorder="1" applyProtection="1"/>
    <xf numFmtId="165" fontId="11" fillId="3" borderId="0" xfId="1" applyNumberFormat="1" applyFont="1" applyFill="1" applyProtection="1"/>
    <xf numFmtId="165" fontId="16" fillId="3" borderId="0" xfId="1" applyNumberFormat="1" applyFont="1" applyFill="1" applyBorder="1" applyProtection="1"/>
    <xf numFmtId="165" fontId="16" fillId="2" borderId="6" xfId="1" applyNumberFormat="1" applyFont="1" applyFill="1" applyBorder="1" applyAlignment="1" applyProtection="1">
      <alignment vertical="center"/>
    </xf>
    <xf numFmtId="165" fontId="16" fillId="2" borderId="0" xfId="1" applyNumberFormat="1" applyFont="1" applyFill="1" applyBorder="1" applyAlignment="1" applyProtection="1">
      <alignment vertical="center"/>
    </xf>
    <xf numFmtId="165" fontId="22" fillId="2" borderId="7" xfId="1" applyNumberFormat="1" applyFont="1" applyFill="1" applyBorder="1" applyProtection="1"/>
    <xf numFmtId="165" fontId="20" fillId="0" borderId="0" xfId="1" applyNumberFormat="1" applyFont="1" applyBorder="1" applyProtection="1"/>
    <xf numFmtId="165" fontId="22" fillId="2" borderId="36" xfId="1" applyNumberFormat="1" applyFont="1" applyFill="1" applyBorder="1" applyProtection="1"/>
    <xf numFmtId="165" fontId="30" fillId="2" borderId="37" xfId="1" applyNumberFormat="1" applyFont="1" applyFill="1" applyBorder="1" applyProtection="1"/>
    <xf numFmtId="165" fontId="22" fillId="2" borderId="24" xfId="1" applyNumberFormat="1" applyFont="1" applyFill="1" applyBorder="1" applyProtection="1"/>
    <xf numFmtId="43" fontId="20" fillId="2" borderId="0" xfId="1" applyFont="1" applyFill="1" applyBorder="1" applyProtection="1"/>
    <xf numFmtId="0" fontId="16" fillId="4" borderId="13" xfId="0" applyFont="1" applyFill="1" applyBorder="1" applyAlignment="1">
      <alignment horizontal="center" vertical="center"/>
    </xf>
    <xf numFmtId="166" fontId="20" fillId="0" borderId="1" xfId="2" applyNumberFormat="1" applyFont="1" applyBorder="1" applyProtection="1"/>
    <xf numFmtId="166" fontId="20" fillId="2" borderId="0" xfId="2" applyNumberFormat="1" applyFont="1" applyFill="1" applyBorder="1" applyProtection="1"/>
    <xf numFmtId="166" fontId="25" fillId="0" borderId="1" xfId="2" applyNumberFormat="1" applyFont="1" applyFill="1" applyBorder="1" applyProtection="1"/>
    <xf numFmtId="166" fontId="16" fillId="0" borderId="10" xfId="2" applyNumberFormat="1" applyFont="1" applyBorder="1" applyAlignment="1" applyProtection="1">
      <alignment wrapText="1"/>
    </xf>
    <xf numFmtId="166" fontId="2" fillId="0" borderId="38" xfId="2" applyNumberFormat="1" applyFont="1" applyBorder="1" applyProtection="1"/>
    <xf numFmtId="166" fontId="22" fillId="2" borderId="24" xfId="2" applyNumberFormat="1" applyFont="1" applyFill="1" applyBorder="1" applyProtection="1"/>
    <xf numFmtId="166" fontId="11" fillId="0" borderId="0" xfId="2" applyNumberFormat="1" applyFont="1" applyProtection="1"/>
    <xf numFmtId="166" fontId="20" fillId="2" borderId="2" xfId="2" applyNumberFormat="1" applyFont="1" applyFill="1" applyBorder="1" applyProtection="1"/>
    <xf numFmtId="166" fontId="23" fillId="2" borderId="14" xfId="2" applyNumberFormat="1" applyFont="1" applyFill="1" applyBorder="1" applyProtection="1"/>
    <xf numFmtId="166" fontId="2" fillId="0" borderId="16" xfId="2" applyNumberFormat="1" applyFont="1" applyBorder="1" applyAlignment="1" applyProtection="1">
      <alignment wrapText="1"/>
    </xf>
    <xf numFmtId="166" fontId="2" fillId="0" borderId="2" xfId="2" applyNumberFormat="1" applyFont="1" applyBorder="1" applyProtection="1"/>
    <xf numFmtId="166" fontId="2" fillId="0" borderId="0" xfId="2" applyNumberFormat="1" applyFont="1" applyProtection="1"/>
    <xf numFmtId="166" fontId="4" fillId="0" borderId="10" xfId="2" applyNumberFormat="1" applyFont="1" applyFill="1" applyBorder="1" applyAlignment="1" applyProtection="1">
      <alignment wrapText="1"/>
    </xf>
    <xf numFmtId="166" fontId="4" fillId="0" borderId="1" xfId="2" applyNumberFormat="1" applyFont="1" applyFill="1" applyBorder="1" applyProtection="1"/>
    <xf numFmtId="166" fontId="4" fillId="2" borderId="1" xfId="2" applyNumberFormat="1" applyFont="1" applyFill="1" applyBorder="1" applyProtection="1"/>
    <xf numFmtId="166" fontId="30" fillId="2" borderId="9" xfId="2" applyNumberFormat="1" applyFont="1" applyFill="1" applyBorder="1" applyProtection="1"/>
    <xf numFmtId="166" fontId="4" fillId="0" borderId="0" xfId="2" applyNumberFormat="1" applyFont="1" applyProtection="1"/>
    <xf numFmtId="166" fontId="2" fillId="0" borderId="10" xfId="2" applyNumberFormat="1" applyFont="1" applyBorder="1" applyAlignment="1" applyProtection="1">
      <alignment wrapText="1"/>
    </xf>
    <xf numFmtId="0" fontId="4" fillId="7" borderId="29" xfId="0" applyFont="1" applyFill="1" applyBorder="1" applyAlignment="1" applyProtection="1">
      <alignment horizontal="left"/>
      <protection locked="0"/>
    </xf>
    <xf numFmtId="165" fontId="0" fillId="0" borderId="0" xfId="1" applyNumberFormat="1" applyFont="1" applyAlignment="1">
      <alignment wrapText="1"/>
    </xf>
    <xf numFmtId="165" fontId="11" fillId="7" borderId="0" xfId="1" applyNumberFormat="1" applyFont="1" applyFill="1" applyBorder="1" applyProtection="1"/>
    <xf numFmtId="165" fontId="16" fillId="0" borderId="0" xfId="1" applyNumberFormat="1" applyFont="1" applyBorder="1" applyProtection="1"/>
    <xf numFmtId="165" fontId="20" fillId="0" borderId="0" xfId="1" applyNumberFormat="1" applyFont="1" applyBorder="1" applyAlignment="1" applyProtection="1">
      <alignment horizontal="right"/>
    </xf>
    <xf numFmtId="165" fontId="20" fillId="0" borderId="29" xfId="1" applyNumberFormat="1" applyFont="1" applyBorder="1" applyAlignment="1" applyProtection="1">
      <alignment horizontal="right"/>
    </xf>
    <xf numFmtId="165" fontId="11" fillId="0" borderId="0" xfId="1" applyNumberFormat="1" applyFont="1" applyProtection="1"/>
    <xf numFmtId="165" fontId="11" fillId="0" borderId="0" xfId="1" applyNumberFormat="1" applyFont="1" applyFill="1" applyAlignment="1" applyProtection="1">
      <alignment vertical="top" wrapText="1"/>
    </xf>
    <xf numFmtId="0" fontId="2" fillId="0" borderId="8" xfId="0" applyFont="1" applyBorder="1"/>
    <xf numFmtId="0" fontId="25" fillId="6" borderId="8" xfId="0" applyFont="1" applyFill="1" applyBorder="1" applyAlignment="1">
      <alignment horizontal="left"/>
    </xf>
    <xf numFmtId="165" fontId="20" fillId="0" borderId="38" xfId="1" applyNumberFormat="1" applyFont="1" applyBorder="1" applyProtection="1"/>
    <xf numFmtId="0" fontId="2" fillId="14" borderId="16" xfId="0" applyFont="1" applyFill="1" applyBorder="1" applyAlignment="1">
      <alignment wrapText="1"/>
    </xf>
    <xf numFmtId="0" fontId="4" fillId="0" borderId="3" xfId="0" applyFont="1" applyBorder="1" applyAlignment="1">
      <alignment wrapText="1"/>
    </xf>
    <xf numFmtId="0" fontId="4" fillId="0" borderId="0" xfId="0" applyFont="1" applyAlignment="1">
      <alignment vertical="top" wrapText="1"/>
    </xf>
    <xf numFmtId="0" fontId="12" fillId="0" borderId="0" xfId="0" applyFont="1" applyAlignment="1">
      <alignment horizontal="left"/>
    </xf>
    <xf numFmtId="0" fontId="25" fillId="14" borderId="8" xfId="0" applyFont="1" applyFill="1" applyBorder="1" applyAlignment="1">
      <alignment horizontal="left" wrapText="1"/>
    </xf>
    <xf numFmtId="0" fontId="2" fillId="6" borderId="19" xfId="0" applyFont="1" applyFill="1" applyBorder="1" applyAlignment="1">
      <alignment horizontal="center" wrapText="1"/>
    </xf>
    <xf numFmtId="165" fontId="11" fillId="0" borderId="0" xfId="0" applyNumberFormat="1" applyFont="1"/>
    <xf numFmtId="43" fontId="11" fillId="2" borderId="0" xfId="1" applyFont="1" applyFill="1" applyBorder="1" applyProtection="1"/>
    <xf numFmtId="43" fontId="12" fillId="2" borderId="0" xfId="1" applyFont="1" applyFill="1" applyBorder="1" applyProtection="1"/>
    <xf numFmtId="44" fontId="4" fillId="0" borderId="1" xfId="2" applyFont="1" applyFill="1" applyBorder="1" applyProtection="1"/>
    <xf numFmtId="2" fontId="20" fillId="6" borderId="9" xfId="0" applyNumberFormat="1" applyFont="1" applyFill="1" applyBorder="1" applyAlignment="1">
      <alignment horizontal="center" vertical="center"/>
    </xf>
    <xf numFmtId="43" fontId="26" fillId="7" borderId="0" xfId="1" applyFont="1" applyFill="1" applyBorder="1" applyProtection="1">
      <protection locked="0"/>
    </xf>
    <xf numFmtId="43" fontId="11" fillId="3" borderId="0" xfId="1" applyFont="1" applyFill="1" applyBorder="1" applyProtection="1"/>
    <xf numFmtId="43" fontId="11" fillId="3" borderId="0" xfId="1" applyFont="1" applyFill="1" applyProtection="1"/>
    <xf numFmtId="43" fontId="16" fillId="3" borderId="0" xfId="1" applyFont="1" applyFill="1" applyBorder="1" applyProtection="1"/>
    <xf numFmtId="43" fontId="16" fillId="2" borderId="6" xfId="1" applyFont="1" applyFill="1" applyBorder="1" applyAlignment="1" applyProtection="1">
      <alignment vertical="center"/>
    </xf>
    <xf numFmtId="43" fontId="20" fillId="0" borderId="0" xfId="1" applyFont="1" applyBorder="1" applyProtection="1"/>
    <xf numFmtId="44" fontId="20" fillId="0" borderId="1" xfId="2" applyFont="1" applyBorder="1" applyProtection="1"/>
    <xf numFmtId="44" fontId="20" fillId="0" borderId="2" xfId="2" applyFont="1" applyBorder="1" applyProtection="1"/>
    <xf numFmtId="44" fontId="20" fillId="2" borderId="0" xfId="1" applyNumberFormat="1" applyFont="1" applyFill="1" applyBorder="1" applyProtection="1"/>
    <xf numFmtId="44" fontId="2" fillId="0" borderId="16" xfId="2" applyFont="1" applyBorder="1" applyAlignment="1" applyProtection="1">
      <alignment wrapText="1"/>
    </xf>
    <xf numFmtId="44" fontId="2" fillId="0" borderId="2" xfId="2" applyFont="1" applyBorder="1" applyProtection="1"/>
    <xf numFmtId="44" fontId="23" fillId="2" borderId="14" xfId="2" applyFont="1" applyFill="1" applyBorder="1" applyProtection="1"/>
    <xf numFmtId="44" fontId="2" fillId="0" borderId="0" xfId="2" applyFont="1" applyProtection="1"/>
    <xf numFmtId="43" fontId="25" fillId="4" borderId="0" xfId="1" applyFont="1" applyFill="1" applyBorder="1" applyProtection="1"/>
    <xf numFmtId="43" fontId="4" fillId="0" borderId="1" xfId="2" applyNumberFormat="1" applyFont="1" applyFill="1" applyBorder="1" applyProtection="1"/>
    <xf numFmtId="43" fontId="4" fillId="2" borderId="1" xfId="2" applyNumberFormat="1" applyFont="1" applyFill="1" applyBorder="1" applyProtection="1"/>
    <xf numFmtId="2" fontId="11" fillId="2" borderId="0" xfId="1" applyNumberFormat="1" applyFont="1" applyFill="1" applyBorder="1" applyProtection="1"/>
    <xf numFmtId="2" fontId="22" fillId="2" borderId="9" xfId="1" applyNumberFormat="1" applyFont="1" applyFill="1" applyBorder="1" applyProtection="1"/>
    <xf numFmtId="2" fontId="16" fillId="0" borderId="16" xfId="0" applyNumberFormat="1" applyFont="1" applyBorder="1" applyAlignment="1">
      <alignment wrapText="1"/>
    </xf>
    <xf numFmtId="2" fontId="22" fillId="2" borderId="11" xfId="1" applyNumberFormat="1" applyFont="1" applyFill="1" applyBorder="1" applyProtection="1"/>
    <xf numFmtId="2" fontId="16" fillId="0" borderId="10" xfId="0" applyNumberFormat="1" applyFont="1" applyBorder="1" applyAlignment="1">
      <alignment wrapText="1"/>
    </xf>
    <xf numFmtId="2" fontId="11" fillId="2" borderId="1" xfId="1" applyNumberFormat="1" applyFont="1" applyFill="1" applyBorder="1" applyProtection="1"/>
    <xf numFmtId="2" fontId="29" fillId="2" borderId="11" xfId="1" applyNumberFormat="1" applyFont="1" applyFill="1" applyBorder="1" applyProtection="1"/>
    <xf numFmtId="2" fontId="16" fillId="0" borderId="8" xfId="0" applyNumberFormat="1" applyFont="1" applyBorder="1" applyAlignment="1">
      <alignment wrapText="1"/>
    </xf>
    <xf numFmtId="2" fontId="16" fillId="0" borderId="0" xfId="2" applyNumberFormat="1" applyFont="1" applyBorder="1" applyProtection="1"/>
    <xf numFmtId="2" fontId="11" fillId="0" borderId="0" xfId="2" applyNumberFormat="1" applyFont="1" applyBorder="1" applyProtection="1"/>
    <xf numFmtId="2" fontId="29" fillId="2" borderId="9" xfId="1" applyNumberFormat="1" applyFont="1" applyFill="1" applyBorder="1" applyProtection="1"/>
    <xf numFmtId="2" fontId="25" fillId="6" borderId="8" xfId="0" applyNumberFormat="1" applyFont="1" applyFill="1" applyBorder="1" applyAlignment="1">
      <alignment horizontal="left" wrapText="1"/>
    </xf>
    <xf numFmtId="2" fontId="2" fillId="0" borderId="10" xfId="2" applyNumberFormat="1" applyFont="1" applyBorder="1" applyAlignment="1" applyProtection="1">
      <alignment wrapText="1"/>
    </xf>
    <xf numFmtId="2" fontId="11" fillId="3" borderId="0" xfId="1" applyNumberFormat="1" applyFont="1" applyFill="1" applyBorder="1" applyProtection="1"/>
    <xf numFmtId="2" fontId="11" fillId="3" borderId="0" xfId="1" applyNumberFormat="1" applyFont="1" applyFill="1" applyProtection="1"/>
    <xf numFmtId="2" fontId="16" fillId="3" borderId="0" xfId="1" applyNumberFormat="1" applyFont="1" applyFill="1" applyBorder="1" applyProtection="1"/>
    <xf numFmtId="2" fontId="16" fillId="2" borderId="6" xfId="1" applyNumberFormat="1" applyFont="1" applyFill="1" applyBorder="1" applyAlignment="1" applyProtection="1">
      <alignment vertical="center"/>
    </xf>
    <xf numFmtId="2" fontId="22" fillId="2" borderId="7" xfId="1" applyNumberFormat="1" applyFont="1" applyFill="1" applyBorder="1" applyProtection="1"/>
    <xf numFmtId="2" fontId="2" fillId="0" borderId="10" xfId="0" applyNumberFormat="1" applyFont="1" applyBorder="1" applyAlignment="1">
      <alignment wrapText="1"/>
    </xf>
    <xf numFmtId="2" fontId="11" fillId="0" borderId="8" xfId="0" applyNumberFormat="1" applyFont="1" applyBorder="1" applyAlignment="1">
      <alignment horizontal="left" wrapText="1"/>
    </xf>
    <xf numFmtId="2" fontId="11" fillId="0" borderId="35" xfId="0" applyNumberFormat="1" applyFont="1" applyBorder="1" applyAlignment="1">
      <alignment horizontal="left" wrapText="1"/>
    </xf>
    <xf numFmtId="2" fontId="22" fillId="2" borderId="36" xfId="1" applyNumberFormat="1" applyFont="1" applyFill="1" applyBorder="1" applyProtection="1"/>
    <xf numFmtId="2" fontId="2" fillId="0" borderId="16" xfId="0" applyNumberFormat="1" applyFont="1" applyBorder="1" applyAlignment="1">
      <alignment wrapText="1"/>
    </xf>
    <xf numFmtId="2" fontId="30" fillId="2" borderId="37" xfId="1" applyNumberFormat="1" applyFont="1" applyFill="1" applyBorder="1" applyProtection="1"/>
    <xf numFmtId="2" fontId="16" fillId="0" borderId="10" xfId="2" applyNumberFormat="1" applyFont="1" applyBorder="1" applyAlignment="1" applyProtection="1">
      <alignment wrapText="1"/>
    </xf>
    <xf numFmtId="2" fontId="22" fillId="2" borderId="24" xfId="2" applyNumberFormat="1" applyFont="1" applyFill="1" applyBorder="1" applyProtection="1"/>
    <xf numFmtId="44" fontId="20" fillId="0" borderId="1" xfId="1" applyNumberFormat="1" applyFont="1" applyBorder="1" applyProtection="1"/>
    <xf numFmtId="44" fontId="22" fillId="2" borderId="11" xfId="1" applyNumberFormat="1" applyFont="1" applyFill="1" applyBorder="1" applyProtection="1"/>
    <xf numFmtId="44" fontId="20" fillId="0" borderId="0" xfId="1" applyNumberFormat="1" applyFont="1" applyBorder="1" applyProtection="1"/>
    <xf numFmtId="44" fontId="20" fillId="0" borderId="2" xfId="1" applyNumberFormat="1" applyFont="1" applyBorder="1" applyProtection="1"/>
    <xf numFmtId="44" fontId="2" fillId="0" borderId="33" xfId="1" applyNumberFormat="1" applyFont="1" applyBorder="1" applyProtection="1"/>
    <xf numFmtId="44" fontId="30" fillId="2" borderId="37" xfId="1" applyNumberFormat="1" applyFont="1" applyFill="1" applyBorder="1" applyProtection="1"/>
    <xf numFmtId="44" fontId="2" fillId="0" borderId="38" xfId="2" applyFont="1" applyBorder="1" applyProtection="1"/>
    <xf numFmtId="44" fontId="22" fillId="2" borderId="24" xfId="2" applyFont="1" applyFill="1" applyBorder="1" applyProtection="1"/>
    <xf numFmtId="43" fontId="16" fillId="0" borderId="0" xfId="2" applyNumberFormat="1" applyFont="1" applyBorder="1" applyProtection="1"/>
    <xf numFmtId="43" fontId="11" fillId="2" borderId="1" xfId="1" applyFont="1" applyFill="1" applyBorder="1" applyProtection="1"/>
    <xf numFmtId="43" fontId="11" fillId="0" borderId="0" xfId="2" applyNumberFormat="1" applyFont="1" applyBorder="1" applyProtection="1"/>
    <xf numFmtId="44" fontId="11" fillId="0" borderId="0" xfId="1" applyNumberFormat="1" applyFont="1" applyBorder="1" applyProtection="1"/>
    <xf numFmtId="44" fontId="11" fillId="2" borderId="1" xfId="1" applyNumberFormat="1" applyFont="1" applyFill="1" applyBorder="1" applyProtection="1"/>
    <xf numFmtId="0" fontId="13" fillId="0" borderId="29" xfId="0" applyFont="1" applyBorder="1" applyAlignment="1">
      <alignment horizontal="left"/>
    </xf>
    <xf numFmtId="0" fontId="4" fillId="12" borderId="3" xfId="0" applyFont="1" applyFill="1" applyBorder="1" applyAlignment="1">
      <alignment vertical="top" wrapText="1"/>
    </xf>
    <xf numFmtId="1" fontId="4" fillId="0" borderId="29" xfId="0" applyNumberFormat="1" applyFont="1" applyBorder="1" applyAlignment="1" applyProtection="1">
      <alignment horizontal="left"/>
      <protection locked="0"/>
    </xf>
    <xf numFmtId="49" fontId="4" fillId="0" borderId="0" xfId="0" applyNumberFormat="1" applyFont="1" applyAlignment="1" applyProtection="1">
      <alignment horizontal="left"/>
      <protection locked="0"/>
    </xf>
    <xf numFmtId="43" fontId="20" fillId="0" borderId="1" xfId="1" applyFont="1" applyBorder="1" applyProtection="1"/>
    <xf numFmtId="43" fontId="2" fillId="0" borderId="33" xfId="1" applyFont="1" applyBorder="1" applyProtection="1"/>
    <xf numFmtId="43" fontId="2" fillId="0" borderId="38" xfId="1" applyFont="1" applyBorder="1" applyProtection="1"/>
    <xf numFmtId="165" fontId="1" fillId="7" borderId="0" xfId="1" applyNumberFormat="1" applyFont="1" applyFill="1" applyBorder="1" applyAlignment="1" applyProtection="1">
      <protection locked="0"/>
    </xf>
    <xf numFmtId="0" fontId="21" fillId="7" borderId="11" xfId="0" applyFont="1" applyFill="1" applyBorder="1" applyAlignment="1" applyProtection="1">
      <alignment horizontal="center" textRotation="180"/>
      <protection locked="0"/>
    </xf>
    <xf numFmtId="0" fontId="21" fillId="7" borderId="19" xfId="0" applyFont="1" applyFill="1" applyBorder="1" applyAlignment="1" applyProtection="1">
      <alignment horizontal="center" textRotation="180"/>
      <protection locked="0"/>
    </xf>
    <xf numFmtId="166" fontId="20" fillId="7" borderId="0" xfId="2" applyNumberFormat="1" applyFont="1" applyFill="1" applyBorder="1" applyProtection="1">
      <protection locked="0"/>
    </xf>
    <xf numFmtId="44" fontId="25" fillId="4" borderId="0" xfId="2" applyFont="1" applyFill="1" applyBorder="1" applyProtection="1"/>
    <xf numFmtId="44" fontId="25" fillId="6" borderId="0" xfId="2" applyFont="1" applyFill="1" applyBorder="1" applyProtection="1"/>
    <xf numFmtId="44" fontId="25" fillId="0" borderId="1" xfId="2" applyFont="1" applyFill="1" applyBorder="1" applyProtection="1"/>
    <xf numFmtId="44" fontId="20" fillId="0" borderId="0" xfId="2" applyFont="1" applyBorder="1" applyProtection="1"/>
    <xf numFmtId="44" fontId="30" fillId="2" borderId="9" xfId="2" applyFont="1" applyFill="1" applyBorder="1" applyProtection="1"/>
    <xf numFmtId="44" fontId="16" fillId="2" borderId="6" xfId="2" applyFont="1" applyFill="1" applyBorder="1" applyAlignment="1" applyProtection="1">
      <alignment vertical="center"/>
    </xf>
    <xf numFmtId="44" fontId="2" fillId="0" borderId="33" xfId="2" applyFont="1" applyBorder="1" applyProtection="1"/>
    <xf numFmtId="44" fontId="30" fillId="2" borderId="37" xfId="2" applyFont="1" applyFill="1" applyBorder="1" applyProtection="1"/>
    <xf numFmtId="44" fontId="11" fillId="3" borderId="0" xfId="2" applyFont="1" applyFill="1" applyProtection="1"/>
    <xf numFmtId="44" fontId="16" fillId="3" borderId="0" xfId="2" applyFont="1" applyFill="1" applyBorder="1" applyProtection="1"/>
    <xf numFmtId="44" fontId="22" fillId="2" borderId="7" xfId="2" applyFont="1" applyFill="1" applyBorder="1" applyProtection="1"/>
    <xf numFmtId="0" fontId="16" fillId="0" borderId="31" xfId="0" applyFont="1" applyBorder="1" applyAlignment="1">
      <alignment horizontal="center" textRotation="180" wrapText="1"/>
    </xf>
    <xf numFmtId="0" fontId="16" fillId="0" borderId="30" xfId="0" applyFont="1" applyBorder="1" applyAlignment="1">
      <alignment horizontal="center" textRotation="180" wrapText="1"/>
    </xf>
    <xf numFmtId="166" fontId="25" fillId="4" borderId="0" xfId="2" applyNumberFormat="1" applyFont="1" applyFill="1" applyBorder="1" applyProtection="1"/>
    <xf numFmtId="44" fontId="20" fillId="2" borderId="0" xfId="2" applyFont="1" applyFill="1" applyBorder="1" applyProtection="1"/>
    <xf numFmtId="165" fontId="11" fillId="0" borderId="0" xfId="1" applyNumberFormat="1" applyFont="1" applyFill="1" applyBorder="1" applyProtection="1"/>
    <xf numFmtId="166" fontId="2" fillId="0" borderId="0" xfId="2" applyNumberFormat="1" applyFont="1" applyFill="1" applyBorder="1" applyProtection="1"/>
    <xf numFmtId="165" fontId="20" fillId="0" borderId="0" xfId="1" applyNumberFormat="1" applyFont="1" applyFill="1" applyBorder="1" applyProtection="1"/>
    <xf numFmtId="0" fontId="21" fillId="0" borderId="0" xfId="0" applyFont="1" applyAlignment="1" applyProtection="1">
      <alignment horizontal="left" vertical="center"/>
      <protection locked="0"/>
    </xf>
    <xf numFmtId="165" fontId="24" fillId="0" borderId="0" xfId="1" applyNumberFormat="1" applyFont="1" applyFill="1" applyBorder="1" applyProtection="1"/>
    <xf numFmtId="43" fontId="23" fillId="2" borderId="14" xfId="1" applyFont="1" applyFill="1" applyBorder="1" applyProtection="1"/>
    <xf numFmtId="0" fontId="11" fillId="7" borderId="8" xfId="0" applyFont="1" applyFill="1" applyBorder="1" applyAlignment="1" applyProtection="1">
      <alignment horizontal="left" wrapText="1"/>
      <protection locked="0"/>
    </xf>
    <xf numFmtId="1" fontId="4" fillId="0" borderId="29" xfId="0" applyNumberFormat="1" applyFont="1" applyBorder="1" applyAlignment="1">
      <alignment horizontal="left"/>
    </xf>
    <xf numFmtId="0" fontId="21" fillId="7" borderId="30" xfId="0" applyFont="1" applyFill="1" applyBorder="1" applyAlignment="1">
      <alignment horizontal="center" textRotation="180"/>
    </xf>
    <xf numFmtId="0" fontId="21" fillId="7" borderId="37" xfId="0" applyFont="1" applyFill="1" applyBorder="1" applyAlignment="1">
      <alignment horizontal="center" textRotation="180"/>
    </xf>
    <xf numFmtId="0" fontId="18" fillId="4" borderId="0" xfId="0" applyFont="1" applyFill="1" applyAlignment="1">
      <alignment vertical="center"/>
    </xf>
    <xf numFmtId="2" fontId="19" fillId="0" borderId="0" xfId="0" applyNumberFormat="1" applyFont="1" applyAlignment="1">
      <alignment horizontal="center" vertical="center"/>
    </xf>
    <xf numFmtId="0" fontId="21" fillId="7" borderId="0" xfId="0" applyFont="1" applyFill="1" applyAlignment="1">
      <alignment horizontal="left" vertical="center"/>
    </xf>
    <xf numFmtId="0" fontId="19" fillId="0" borderId="0" xfId="0" applyFont="1" applyAlignment="1">
      <alignment horizontal="center" vertical="center"/>
    </xf>
    <xf numFmtId="165" fontId="11" fillId="2" borderId="9" xfId="1" applyNumberFormat="1" applyFont="1" applyFill="1" applyBorder="1" applyProtection="1"/>
    <xf numFmtId="165" fontId="20" fillId="7" borderId="0" xfId="1" applyNumberFormat="1" applyFont="1" applyFill="1" applyBorder="1" applyProtection="1"/>
    <xf numFmtId="0" fontId="27" fillId="3" borderId="0" xfId="0" applyFont="1" applyFill="1" applyAlignment="1">
      <alignment wrapText="1"/>
    </xf>
    <xf numFmtId="0" fontId="16" fillId="6" borderId="0" xfId="0" applyFont="1" applyFill="1" applyAlignment="1">
      <alignment horizontal="left" vertical="center" wrapText="1"/>
    </xf>
    <xf numFmtId="0" fontId="16" fillId="3" borderId="0" xfId="0" applyFont="1" applyFill="1" applyAlignment="1">
      <alignment wrapText="1"/>
    </xf>
    <xf numFmtId="2" fontId="16" fillId="3" borderId="0" xfId="0" applyNumberFormat="1" applyFont="1" applyFill="1" applyAlignment="1">
      <alignment wrapText="1"/>
    </xf>
    <xf numFmtId="0" fontId="2" fillId="14" borderId="16" xfId="0" applyFont="1" applyFill="1" applyBorder="1" applyAlignment="1">
      <alignment horizontal="left" wrapText="1"/>
    </xf>
    <xf numFmtId="165" fontId="25" fillId="2" borderId="0" xfId="1" applyNumberFormat="1" applyFont="1" applyFill="1" applyBorder="1" applyAlignment="1" applyProtection="1">
      <alignment horizontal="left" vertical="top" wrapText="1"/>
    </xf>
    <xf numFmtId="0" fontId="2" fillId="0" borderId="8" xfId="0" applyFont="1" applyBorder="1" applyAlignment="1">
      <alignment horizontal="left" wrapText="1"/>
    </xf>
    <xf numFmtId="0" fontId="4" fillId="0" borderId="8" xfId="0" applyFont="1" applyBorder="1" applyAlignment="1">
      <alignment horizontal="left" wrapText="1"/>
    </xf>
    <xf numFmtId="0" fontId="2" fillId="0" borderId="35" xfId="0" applyFont="1" applyBorder="1" applyAlignment="1">
      <alignment horizontal="left" wrapText="1"/>
    </xf>
    <xf numFmtId="166" fontId="20" fillId="0" borderId="0" xfId="2" applyNumberFormat="1" applyFont="1" applyFill="1" applyBorder="1" applyProtection="1"/>
    <xf numFmtId="166" fontId="20" fillId="14" borderId="2" xfId="2" applyNumberFormat="1" applyFont="1" applyFill="1" applyBorder="1" applyProtection="1"/>
    <xf numFmtId="166" fontId="20" fillId="0" borderId="0" xfId="2" applyNumberFormat="1" applyFont="1" applyBorder="1" applyProtection="1"/>
    <xf numFmtId="165" fontId="29" fillId="2" borderId="0" xfId="1" applyNumberFormat="1" applyFont="1" applyFill="1" applyBorder="1" applyProtection="1"/>
    <xf numFmtId="165" fontId="20" fillId="0" borderId="6" xfId="1" applyNumberFormat="1" applyFont="1" applyBorder="1" applyProtection="1"/>
    <xf numFmtId="0" fontId="25" fillId="6" borderId="35" xfId="0" applyFont="1" applyFill="1" applyBorder="1" applyAlignment="1">
      <alignment horizontal="left" wrapText="1"/>
    </xf>
    <xf numFmtId="44" fontId="25" fillId="6" borderId="29" xfId="2" applyFont="1" applyFill="1" applyBorder="1" applyProtection="1"/>
    <xf numFmtId="43" fontId="26" fillId="7" borderId="29" xfId="1" applyFont="1" applyFill="1" applyBorder="1" applyProtection="1">
      <protection locked="0"/>
    </xf>
    <xf numFmtId="2" fontId="25" fillId="6" borderId="35" xfId="0" applyNumberFormat="1" applyFont="1" applyFill="1" applyBorder="1" applyAlignment="1">
      <alignment horizontal="left" wrapText="1"/>
    </xf>
    <xf numFmtId="0" fontId="25" fillId="6" borderId="55" xfId="0" applyFont="1" applyFill="1" applyBorder="1" applyAlignment="1">
      <alignment horizontal="left" wrapText="1"/>
    </xf>
    <xf numFmtId="44" fontId="25" fillId="6" borderId="21" xfId="2" applyFont="1" applyFill="1" applyBorder="1" applyProtection="1"/>
    <xf numFmtId="2" fontId="25" fillId="6" borderId="55" xfId="0" applyNumberFormat="1" applyFont="1" applyFill="1" applyBorder="1" applyAlignment="1">
      <alignment horizontal="left" wrapText="1"/>
    </xf>
    <xf numFmtId="43" fontId="22" fillId="2" borderId="56" xfId="1" applyFont="1" applyFill="1" applyBorder="1" applyProtection="1"/>
    <xf numFmtId="165" fontId="22" fillId="2" borderId="56" xfId="1" applyNumberFormat="1" applyFont="1" applyFill="1" applyBorder="1" applyProtection="1"/>
    <xf numFmtId="166" fontId="25" fillId="2" borderId="1" xfId="2" applyNumberFormat="1" applyFont="1" applyFill="1" applyBorder="1" applyProtection="1"/>
    <xf numFmtId="44" fontId="11" fillId="3" borderId="38" xfId="2" applyFont="1" applyFill="1" applyBorder="1" applyProtection="1"/>
    <xf numFmtId="44" fontId="16" fillId="2" borderId="38" xfId="2" applyFont="1" applyFill="1" applyBorder="1" applyAlignment="1" applyProtection="1">
      <alignment vertical="center"/>
    </xf>
    <xf numFmtId="165" fontId="16" fillId="2" borderId="38" xfId="1" applyNumberFormat="1" applyFont="1" applyFill="1" applyBorder="1" applyAlignment="1" applyProtection="1">
      <alignment vertical="center"/>
    </xf>
    <xf numFmtId="2" fontId="16" fillId="2" borderId="38" xfId="1" applyNumberFormat="1" applyFont="1" applyFill="1" applyBorder="1" applyAlignment="1" applyProtection="1">
      <alignment vertical="center"/>
    </xf>
    <xf numFmtId="0" fontId="20" fillId="2" borderId="25" xfId="0" applyFont="1" applyFill="1" applyBorder="1" applyAlignment="1">
      <alignment vertical="center" wrapText="1"/>
    </xf>
    <xf numFmtId="2" fontId="20" fillId="2" borderId="25" xfId="0" applyNumberFormat="1" applyFont="1" applyFill="1" applyBorder="1" applyAlignment="1">
      <alignment vertical="center" wrapText="1"/>
    </xf>
    <xf numFmtId="0" fontId="4" fillId="0" borderId="10" xfId="0" applyFont="1" applyBorder="1" applyAlignment="1">
      <alignment wrapText="1"/>
    </xf>
    <xf numFmtId="0" fontId="42" fillId="2" borderId="25" xfId="0" applyFont="1" applyFill="1" applyBorder="1" applyAlignment="1">
      <alignment vertical="center" wrapText="1"/>
    </xf>
    <xf numFmtId="166" fontId="25" fillId="14" borderId="0" xfId="2" applyNumberFormat="1" applyFont="1" applyFill="1" applyBorder="1" applyProtection="1"/>
    <xf numFmtId="0" fontId="25" fillId="14" borderId="8" xfId="0" applyFont="1" applyFill="1" applyBorder="1" applyAlignment="1">
      <alignment horizontal="left"/>
    </xf>
    <xf numFmtId="0" fontId="25" fillId="6" borderId="35" xfId="0" applyFont="1" applyFill="1" applyBorder="1" applyAlignment="1">
      <alignment horizontal="left" vertical="top" wrapText="1"/>
    </xf>
    <xf numFmtId="166" fontId="2" fillId="0" borderId="29" xfId="2" applyNumberFormat="1" applyFont="1" applyFill="1" applyBorder="1" applyProtection="1"/>
    <xf numFmtId="165" fontId="11" fillId="2" borderId="29" xfId="1" applyNumberFormat="1" applyFont="1" applyFill="1" applyBorder="1" applyProtection="1"/>
    <xf numFmtId="165" fontId="11" fillId="2" borderId="2" xfId="1" applyNumberFormat="1" applyFont="1" applyFill="1" applyBorder="1" applyProtection="1"/>
    <xf numFmtId="166" fontId="2" fillId="4" borderId="16" xfId="2" applyNumberFormat="1" applyFont="1" applyFill="1" applyBorder="1" applyAlignment="1" applyProtection="1">
      <alignment wrapText="1"/>
    </xf>
    <xf numFmtId="166" fontId="20" fillId="4" borderId="2" xfId="2" applyNumberFormat="1" applyFont="1" applyFill="1" applyBorder="1" applyProtection="1"/>
    <xf numFmtId="166" fontId="2" fillId="4" borderId="2" xfId="2" applyNumberFormat="1" applyFont="1" applyFill="1" applyBorder="1" applyProtection="1"/>
    <xf numFmtId="0" fontId="16" fillId="4" borderId="10" xfId="0" applyFont="1" applyFill="1" applyBorder="1" applyAlignment="1">
      <alignment wrapText="1"/>
    </xf>
    <xf numFmtId="166" fontId="20" fillId="4" borderId="1" xfId="2" applyNumberFormat="1" applyFont="1" applyFill="1" applyBorder="1" applyProtection="1"/>
    <xf numFmtId="0" fontId="2" fillId="6" borderId="16" xfId="0" applyFont="1" applyFill="1" applyBorder="1" applyAlignment="1">
      <alignment wrapText="1"/>
    </xf>
    <xf numFmtId="166" fontId="20" fillId="6" borderId="2" xfId="2" applyNumberFormat="1" applyFont="1" applyFill="1" applyBorder="1" applyProtection="1"/>
    <xf numFmtId="165" fontId="20" fillId="6" borderId="2" xfId="1" applyNumberFormat="1" applyFont="1" applyFill="1" applyBorder="1" applyProtection="1"/>
    <xf numFmtId="0" fontId="16" fillId="6" borderId="10" xfId="0" applyFont="1" applyFill="1" applyBorder="1" applyAlignment="1">
      <alignment wrapText="1"/>
    </xf>
    <xf numFmtId="166" fontId="2" fillId="6" borderId="29" xfId="2" applyNumberFormat="1" applyFont="1" applyFill="1" applyBorder="1" applyProtection="1"/>
    <xf numFmtId="166" fontId="2" fillId="14" borderId="2" xfId="2" applyNumberFormat="1" applyFont="1" applyFill="1" applyBorder="1" applyProtection="1"/>
    <xf numFmtId="0" fontId="16" fillId="14" borderId="10" xfId="0" applyFont="1" applyFill="1" applyBorder="1" applyAlignment="1">
      <alignment wrapText="1"/>
    </xf>
    <xf numFmtId="166" fontId="20" fillId="14" borderId="1" xfId="2" applyNumberFormat="1" applyFont="1" applyFill="1" applyBorder="1" applyProtection="1"/>
    <xf numFmtId="0" fontId="16" fillId="14" borderId="3" xfId="0" applyFont="1" applyFill="1" applyBorder="1" applyAlignment="1">
      <alignment horizontal="center" vertical="center" wrapText="1"/>
    </xf>
    <xf numFmtId="165" fontId="20" fillId="14" borderId="30" xfId="1" applyNumberFormat="1" applyFont="1" applyFill="1" applyBorder="1" applyProtection="1"/>
    <xf numFmtId="165" fontId="20" fillId="14" borderId="49" xfId="1" applyNumberFormat="1" applyFont="1" applyFill="1" applyBorder="1" applyProtection="1"/>
    <xf numFmtId="0" fontId="16" fillId="14" borderId="30" xfId="0" applyFont="1" applyFill="1" applyBorder="1" applyAlignment="1">
      <alignment horizontal="center" vertical="center" wrapText="1"/>
    </xf>
    <xf numFmtId="166" fontId="20" fillId="14" borderId="0" xfId="2" applyNumberFormat="1" applyFont="1" applyFill="1" applyBorder="1" applyProtection="1"/>
    <xf numFmtId="165" fontId="11" fillId="14" borderId="0" xfId="1" applyNumberFormat="1" applyFont="1" applyFill="1" applyBorder="1" applyProtection="1"/>
    <xf numFmtId="165" fontId="29" fillId="2" borderId="27" xfId="1" applyNumberFormat="1" applyFont="1" applyFill="1" applyBorder="1" applyProtection="1"/>
    <xf numFmtId="165" fontId="22" fillId="2" borderId="14" xfId="1" applyNumberFormat="1" applyFont="1" applyFill="1" applyBorder="1" applyProtection="1"/>
    <xf numFmtId="0" fontId="16" fillId="0" borderId="5" xfId="0" applyFont="1" applyBorder="1" applyAlignment="1">
      <alignment wrapText="1"/>
    </xf>
    <xf numFmtId="166" fontId="20" fillId="0" borderId="6" xfId="2" applyNumberFormat="1" applyFont="1" applyBorder="1" applyProtection="1"/>
    <xf numFmtId="165" fontId="11" fillId="2" borderId="6" xfId="1" applyNumberFormat="1" applyFont="1" applyFill="1" applyBorder="1" applyProtection="1"/>
    <xf numFmtId="165" fontId="29" fillId="2" borderId="7" xfId="1" applyNumberFormat="1" applyFont="1" applyFill="1" applyBorder="1" applyProtection="1"/>
    <xf numFmtId="165" fontId="2" fillId="14" borderId="57" xfId="1" applyNumberFormat="1" applyFont="1" applyFill="1" applyBorder="1" applyAlignment="1" applyProtection="1">
      <alignment horizontal="center" wrapText="1"/>
    </xf>
    <xf numFmtId="165" fontId="2" fillId="14" borderId="17" xfId="1" applyNumberFormat="1" applyFont="1" applyFill="1" applyBorder="1" applyAlignment="1" applyProtection="1">
      <alignment horizontal="center" wrapText="1"/>
    </xf>
    <xf numFmtId="0" fontId="2" fillId="0" borderId="30" xfId="0" applyFont="1" applyBorder="1" applyAlignment="1">
      <alignment horizontal="center" textRotation="180" wrapText="1"/>
    </xf>
    <xf numFmtId="0" fontId="16" fillId="2" borderId="28" xfId="0" applyFont="1" applyFill="1" applyBorder="1" applyAlignment="1">
      <alignment horizontal="center" vertical="center" wrapText="1"/>
    </xf>
    <xf numFmtId="166" fontId="20" fillId="2" borderId="6" xfId="2" applyNumberFormat="1" applyFont="1" applyFill="1" applyBorder="1" applyProtection="1"/>
    <xf numFmtId="165" fontId="20" fillId="2" borderId="6" xfId="1" applyNumberFormat="1" applyFont="1" applyFill="1" applyBorder="1" applyProtection="1"/>
    <xf numFmtId="0" fontId="25" fillId="4" borderId="35" xfId="0" applyFont="1" applyFill="1" applyBorder="1" applyAlignment="1">
      <alignment horizontal="left" wrapText="1"/>
    </xf>
    <xf numFmtId="166" fontId="25" fillId="4" borderId="29" xfId="2" applyNumberFormat="1" applyFont="1" applyFill="1" applyBorder="1" applyProtection="1"/>
    <xf numFmtId="165" fontId="25" fillId="2" borderId="29" xfId="1" applyNumberFormat="1" applyFont="1" applyFill="1" applyBorder="1" applyProtection="1"/>
    <xf numFmtId="165" fontId="11" fillId="0" borderId="29" xfId="1" applyNumberFormat="1" applyFont="1" applyFill="1" applyBorder="1" applyProtection="1"/>
    <xf numFmtId="44" fontId="25" fillId="4" borderId="29" xfId="2" applyFont="1" applyFill="1" applyBorder="1" applyProtection="1"/>
    <xf numFmtId="43" fontId="25" fillId="4" borderId="29" xfId="1" applyFont="1" applyFill="1" applyBorder="1" applyProtection="1"/>
    <xf numFmtId="0" fontId="25" fillId="4" borderId="55" xfId="0" applyFont="1" applyFill="1" applyBorder="1" applyAlignment="1">
      <alignment horizontal="left" wrapText="1"/>
    </xf>
    <xf numFmtId="166" fontId="25" fillId="4" borderId="21" xfId="2" applyNumberFormat="1" applyFont="1" applyFill="1" applyBorder="1" applyProtection="1"/>
    <xf numFmtId="165" fontId="25" fillId="2" borderId="21" xfId="1" applyNumberFormat="1" applyFont="1" applyFill="1" applyBorder="1" applyProtection="1"/>
    <xf numFmtId="44" fontId="25" fillId="4" borderId="21" xfId="2" applyFont="1" applyFill="1" applyBorder="1" applyProtection="1"/>
    <xf numFmtId="43" fontId="25" fillId="4" borderId="21" xfId="1" applyFont="1" applyFill="1" applyBorder="1" applyProtection="1"/>
    <xf numFmtId="165" fontId="20" fillId="2" borderId="2" xfId="1" applyNumberFormat="1" applyFont="1" applyFill="1" applyBorder="1" applyProtection="1"/>
    <xf numFmtId="166" fontId="20" fillId="2" borderId="38" xfId="2" applyNumberFormat="1" applyFont="1" applyFill="1" applyBorder="1" applyProtection="1"/>
    <xf numFmtId="165" fontId="20" fillId="2" borderId="38" xfId="1" applyNumberFormat="1" applyFont="1" applyFill="1" applyBorder="1" applyProtection="1"/>
    <xf numFmtId="0" fontId="43" fillId="4" borderId="6" xfId="0" applyFont="1" applyFill="1" applyBorder="1" applyAlignment="1" applyProtection="1">
      <alignment vertical="center"/>
      <protection locked="0"/>
    </xf>
    <xf numFmtId="0" fontId="11" fillId="0" borderId="0" xfId="0" applyFont="1" applyAlignment="1" applyProtection="1">
      <alignment wrapText="1"/>
      <protection locked="0"/>
    </xf>
    <xf numFmtId="165" fontId="0" fillId="7" borderId="0" xfId="1" applyNumberFormat="1" applyFont="1" applyFill="1" applyBorder="1" applyAlignment="1" applyProtection="1">
      <protection locked="0"/>
    </xf>
    <xf numFmtId="0" fontId="2" fillId="14" borderId="17" xfId="0" applyFont="1" applyFill="1" applyBorder="1" applyAlignment="1">
      <alignment horizontal="right" wrapText="1"/>
    </xf>
    <xf numFmtId="0" fontId="21" fillId="7" borderId="0" xfId="0" applyFont="1" applyFill="1" applyAlignment="1" applyProtection="1">
      <alignment horizontal="left" vertical="center"/>
      <protection locked="0"/>
    </xf>
    <xf numFmtId="165" fontId="20" fillId="2" borderId="0" xfId="1" applyNumberFormat="1" applyFont="1" applyFill="1" applyBorder="1" applyProtection="1">
      <protection locked="0"/>
    </xf>
    <xf numFmtId="44" fontId="20" fillId="2" borderId="2" xfId="2" applyFont="1" applyFill="1" applyBorder="1" applyProtection="1">
      <protection locked="0"/>
    </xf>
    <xf numFmtId="165" fontId="20" fillId="2" borderId="1" xfId="1" applyNumberFormat="1" applyFont="1" applyFill="1" applyBorder="1" applyProtection="1">
      <protection locked="0"/>
    </xf>
    <xf numFmtId="165" fontId="24" fillId="2" borderId="0" xfId="1" applyNumberFormat="1" applyFont="1" applyFill="1" applyBorder="1" applyProtection="1">
      <protection locked="0"/>
    </xf>
    <xf numFmtId="43" fontId="25" fillId="2" borderId="0" xfId="1" applyFont="1" applyFill="1" applyBorder="1" applyProtection="1">
      <protection locked="0"/>
    </xf>
    <xf numFmtId="43" fontId="25" fillId="2" borderId="29" xfId="1" applyFont="1" applyFill="1" applyBorder="1" applyProtection="1">
      <protection locked="0"/>
    </xf>
    <xf numFmtId="43" fontId="25" fillId="2" borderId="21" xfId="1" applyFont="1" applyFill="1" applyBorder="1" applyProtection="1">
      <protection locked="0"/>
    </xf>
    <xf numFmtId="2" fontId="16" fillId="6" borderId="0" xfId="0" applyNumberFormat="1" applyFont="1" applyFill="1" applyAlignment="1" applyProtection="1">
      <alignment horizontal="left" vertical="center" wrapText="1"/>
      <protection locked="0"/>
    </xf>
    <xf numFmtId="2" fontId="20" fillId="2" borderId="0" xfId="1" applyNumberFormat="1" applyFont="1" applyFill="1" applyBorder="1" applyProtection="1">
      <protection locked="0"/>
    </xf>
    <xf numFmtId="2" fontId="20" fillId="7" borderId="0" xfId="1" applyNumberFormat="1" applyFont="1" applyFill="1" applyBorder="1" applyProtection="1">
      <protection locked="0"/>
    </xf>
    <xf numFmtId="2" fontId="16" fillId="2" borderId="0" xfId="2" applyNumberFormat="1" applyFont="1" applyFill="1" applyBorder="1" applyProtection="1">
      <protection locked="0"/>
    </xf>
    <xf numFmtId="2" fontId="25" fillId="2" borderId="0" xfId="1" applyNumberFormat="1" applyFont="1" applyFill="1" applyBorder="1" applyProtection="1">
      <protection locked="0"/>
    </xf>
    <xf numFmtId="2" fontId="25" fillId="2" borderId="0" xfId="2" applyNumberFormat="1" applyFont="1" applyFill="1" applyBorder="1" applyProtection="1">
      <protection locked="0"/>
    </xf>
    <xf numFmtId="2" fontId="11" fillId="2" borderId="0" xfId="1" applyNumberFormat="1" applyFont="1" applyFill="1" applyBorder="1" applyProtection="1">
      <protection locked="0"/>
    </xf>
    <xf numFmtId="2" fontId="16" fillId="2" borderId="0" xfId="1" applyNumberFormat="1" applyFont="1" applyFill="1" applyBorder="1" applyAlignment="1" applyProtection="1">
      <alignment vertical="center"/>
      <protection locked="0"/>
    </xf>
    <xf numFmtId="43" fontId="20" fillId="2" borderId="0" xfId="1" applyFont="1" applyFill="1" applyBorder="1" applyProtection="1">
      <protection locked="0"/>
    </xf>
    <xf numFmtId="0" fontId="11" fillId="0" borderId="0" xfId="0" applyFont="1" applyProtection="1">
      <protection locked="0"/>
    </xf>
    <xf numFmtId="44" fontId="20" fillId="2" borderId="0" xfId="1" applyNumberFormat="1" applyFont="1" applyFill="1" applyBorder="1" applyProtection="1">
      <protection locked="0"/>
    </xf>
    <xf numFmtId="44" fontId="20" fillId="7" borderId="0" xfId="1" applyNumberFormat="1" applyFont="1" applyFill="1" applyBorder="1" applyProtection="1">
      <protection locked="0"/>
    </xf>
    <xf numFmtId="43" fontId="4" fillId="2" borderId="1" xfId="2" applyNumberFormat="1" applyFont="1" applyFill="1" applyBorder="1" applyProtection="1">
      <protection locked="0"/>
    </xf>
    <xf numFmtId="44" fontId="20" fillId="2" borderId="1" xfId="1" applyNumberFormat="1" applyFont="1" applyFill="1" applyBorder="1" applyProtection="1">
      <protection locked="0"/>
    </xf>
    <xf numFmtId="165" fontId="25" fillId="2" borderId="0" xfId="1" applyNumberFormat="1" applyFont="1" applyFill="1" applyBorder="1" applyProtection="1">
      <protection locked="0"/>
    </xf>
    <xf numFmtId="165" fontId="25" fillId="2" borderId="29" xfId="1" applyNumberFormat="1" applyFont="1" applyFill="1" applyBorder="1" applyProtection="1">
      <protection locked="0"/>
    </xf>
    <xf numFmtId="165" fontId="25" fillId="2" borderId="21" xfId="1" applyNumberFormat="1" applyFont="1" applyFill="1" applyBorder="1" applyProtection="1">
      <protection locked="0"/>
    </xf>
    <xf numFmtId="166" fontId="4" fillId="2" borderId="1" xfId="2" applyNumberFormat="1" applyFont="1" applyFill="1" applyBorder="1" applyProtection="1">
      <protection locked="0"/>
    </xf>
    <xf numFmtId="0" fontId="16" fillId="2" borderId="0" xfId="2" applyNumberFormat="1" applyFont="1" applyFill="1" applyBorder="1" applyProtection="1">
      <protection locked="0"/>
    </xf>
    <xf numFmtId="43" fontId="25" fillId="2" borderId="0" xfId="2" applyNumberFormat="1" applyFont="1" applyFill="1" applyBorder="1" applyProtection="1">
      <protection locked="0"/>
    </xf>
    <xf numFmtId="165" fontId="11" fillId="2" borderId="0" xfId="1" applyNumberFormat="1" applyFont="1" applyFill="1" applyBorder="1" applyProtection="1">
      <protection locked="0"/>
    </xf>
    <xf numFmtId="165" fontId="16" fillId="2" borderId="0" xfId="1" applyNumberFormat="1" applyFont="1" applyFill="1" applyBorder="1" applyAlignment="1" applyProtection="1">
      <alignment vertical="center"/>
      <protection locked="0"/>
    </xf>
    <xf numFmtId="44" fontId="20" fillId="2" borderId="0" xfId="2" applyFont="1" applyFill="1" applyBorder="1" applyProtection="1">
      <protection locked="0"/>
    </xf>
    <xf numFmtId="43" fontId="16" fillId="2" borderId="0" xfId="2" applyNumberFormat="1" applyFont="1" applyFill="1" applyBorder="1" applyProtection="1">
      <protection locked="0"/>
    </xf>
    <xf numFmtId="43" fontId="11" fillId="2" borderId="0" xfId="1" applyFont="1" applyFill="1" applyBorder="1" applyProtection="1">
      <protection locked="0"/>
    </xf>
    <xf numFmtId="43" fontId="16" fillId="2" borderId="0" xfId="1" applyFont="1" applyFill="1" applyBorder="1" applyAlignment="1" applyProtection="1">
      <alignment vertical="center"/>
      <protection locked="0"/>
    </xf>
    <xf numFmtId="43" fontId="20" fillId="2" borderId="0" xfId="2" applyNumberFormat="1" applyFont="1" applyFill="1" applyBorder="1" applyProtection="1">
      <protection locked="0"/>
    </xf>
    <xf numFmtId="43" fontId="20" fillId="7" borderId="0" xfId="1" applyFont="1" applyFill="1" applyBorder="1" applyProtection="1">
      <protection locked="0"/>
    </xf>
    <xf numFmtId="166" fontId="25" fillId="2" borderId="0" xfId="2" applyNumberFormat="1" applyFont="1" applyFill="1" applyBorder="1" applyProtection="1">
      <protection locked="0"/>
    </xf>
    <xf numFmtId="166" fontId="20" fillId="2" borderId="0" xfId="2" applyNumberFormat="1" applyFont="1" applyFill="1" applyBorder="1" applyProtection="1">
      <protection locked="0"/>
    </xf>
    <xf numFmtId="0" fontId="16" fillId="0" borderId="8" xfId="0" applyFont="1" applyBorder="1" applyAlignment="1" applyProtection="1">
      <alignment wrapText="1"/>
      <protection locked="0"/>
    </xf>
    <xf numFmtId="0" fontId="2" fillId="6" borderId="8" xfId="0" applyFont="1" applyFill="1" applyBorder="1" applyAlignment="1" applyProtection="1">
      <alignment horizontal="left" wrapText="1"/>
      <protection locked="0"/>
    </xf>
    <xf numFmtId="165" fontId="19" fillId="0" borderId="0" xfId="1" applyNumberFormat="1" applyFont="1" applyFill="1" applyBorder="1" applyProtection="1">
      <protection locked="0"/>
    </xf>
    <xf numFmtId="2" fontId="11" fillId="0" borderId="8" xfId="0" applyNumberFormat="1" applyFont="1" applyBorder="1" applyAlignment="1" applyProtection="1">
      <alignment horizontal="left" wrapText="1"/>
      <protection locked="0"/>
    </xf>
    <xf numFmtId="165" fontId="2" fillId="6" borderId="0" xfId="1" applyNumberFormat="1" applyFont="1" applyFill="1" applyBorder="1" applyProtection="1">
      <protection locked="0"/>
    </xf>
    <xf numFmtId="2" fontId="2" fillId="6" borderId="8" xfId="0" applyNumberFormat="1" applyFont="1" applyFill="1" applyBorder="1" applyAlignment="1" applyProtection="1">
      <alignment horizontal="left" wrapText="1"/>
      <protection locked="0"/>
    </xf>
    <xf numFmtId="0" fontId="2" fillId="0" borderId="8" xfId="0" applyFont="1" applyBorder="1" applyAlignment="1" applyProtection="1">
      <alignment horizontal="left" wrapText="1"/>
      <protection locked="0"/>
    </xf>
    <xf numFmtId="165" fontId="20" fillId="6" borderId="0" xfId="1" applyNumberFormat="1" applyFont="1" applyFill="1" applyBorder="1" applyProtection="1"/>
    <xf numFmtId="166" fontId="2" fillId="6" borderId="0" xfId="2" applyNumberFormat="1" applyFont="1" applyFill="1" applyBorder="1" applyProtection="1"/>
    <xf numFmtId="0" fontId="2" fillId="4" borderId="3" xfId="0" applyFont="1" applyFill="1" applyBorder="1" applyAlignment="1">
      <alignment horizontal="center" wrapText="1"/>
    </xf>
    <xf numFmtId="0" fontId="2" fillId="6" borderId="3" xfId="0" applyFont="1" applyFill="1" applyBorder="1" applyAlignment="1">
      <alignment horizontal="center" wrapText="1"/>
    </xf>
    <xf numFmtId="0" fontId="3" fillId="0" borderId="3" xfId="0" applyFont="1" applyBorder="1" applyAlignment="1">
      <alignment wrapText="1"/>
    </xf>
    <xf numFmtId="0" fontId="2" fillId="6" borderId="35" xfId="0" applyFont="1" applyFill="1" applyBorder="1" applyAlignment="1" applyProtection="1">
      <alignment horizontal="left" wrapText="1"/>
      <protection locked="0"/>
    </xf>
    <xf numFmtId="165" fontId="2" fillId="6" borderId="0" xfId="1" applyNumberFormat="1" applyFont="1" applyFill="1" applyBorder="1" applyAlignment="1" applyProtection="1">
      <alignment wrapText="1"/>
      <protection locked="0"/>
    </xf>
    <xf numFmtId="0" fontId="2" fillId="4" borderId="10" xfId="0" applyFont="1" applyFill="1" applyBorder="1" applyAlignment="1">
      <alignment horizontal="right" wrapText="1"/>
    </xf>
    <xf numFmtId="0" fontId="16" fillId="14" borderId="0" xfId="0" applyFont="1" applyFill="1" applyAlignment="1" applyProtection="1">
      <alignment horizontal="left" vertical="center" wrapText="1"/>
      <protection locked="0"/>
    </xf>
    <xf numFmtId="166" fontId="25" fillId="14" borderId="29" xfId="2" applyNumberFormat="1" applyFont="1" applyFill="1" applyBorder="1" applyProtection="1"/>
    <xf numFmtId="165" fontId="1" fillId="13" borderId="0" xfId="1" applyNumberFormat="1" applyFont="1" applyFill="1" applyBorder="1" applyAlignment="1" applyProtection="1"/>
    <xf numFmtId="0" fontId="0" fillId="7" borderId="8" xfId="0" applyFill="1" applyBorder="1" applyAlignment="1" applyProtection="1">
      <alignment horizontal="left" wrapText="1"/>
      <protection locked="0"/>
    </xf>
    <xf numFmtId="44" fontId="22" fillId="2" borderId="9" xfId="2" applyFont="1" applyFill="1" applyBorder="1" applyProtection="1"/>
    <xf numFmtId="44" fontId="22" fillId="2" borderId="36" xfId="2" applyFont="1" applyFill="1" applyBorder="1" applyProtection="1"/>
    <xf numFmtId="44" fontId="20" fillId="6" borderId="2" xfId="2" applyFont="1" applyFill="1" applyBorder="1" applyProtection="1"/>
    <xf numFmtId="44" fontId="20" fillId="2" borderId="7" xfId="2" applyFont="1" applyFill="1" applyBorder="1" applyProtection="1"/>
    <xf numFmtId="44" fontId="2" fillId="14" borderId="2" xfId="2" applyFont="1" applyFill="1" applyBorder="1" applyProtection="1"/>
    <xf numFmtId="44" fontId="22" fillId="2" borderId="14" xfId="2" applyFont="1" applyFill="1" applyBorder="1" applyProtection="1"/>
    <xf numFmtId="43" fontId="1" fillId="0" borderId="0" xfId="2" applyNumberFormat="1" applyFont="1" applyFill="1" applyBorder="1" applyProtection="1"/>
    <xf numFmtId="43" fontId="1" fillId="0" borderId="29" xfId="2" applyNumberFormat="1" applyFont="1" applyFill="1" applyBorder="1" applyProtection="1"/>
    <xf numFmtId="43" fontId="20" fillId="2" borderId="6" xfId="2" applyNumberFormat="1" applyFont="1" applyFill="1" applyBorder="1" applyProtection="1"/>
    <xf numFmtId="43" fontId="20" fillId="2" borderId="0" xfId="2" applyNumberFormat="1" applyFont="1" applyFill="1" applyBorder="1" applyProtection="1"/>
    <xf numFmtId="43" fontId="11" fillId="7" borderId="0" xfId="2" applyNumberFormat="1" applyFont="1" applyFill="1" applyBorder="1" applyProtection="1">
      <protection locked="0"/>
    </xf>
    <xf numFmtId="43" fontId="2" fillId="7" borderId="22" xfId="1" applyFont="1" applyFill="1" applyBorder="1" applyProtection="1"/>
    <xf numFmtId="43" fontId="2" fillId="7" borderId="42" xfId="1" applyFont="1" applyFill="1" applyBorder="1" applyProtection="1"/>
    <xf numFmtId="2" fontId="2" fillId="0" borderId="8" xfId="0" applyNumberFormat="1" applyFont="1" applyBorder="1" applyAlignment="1">
      <alignment wrapText="1"/>
    </xf>
    <xf numFmtId="2" fontId="0" fillId="0" borderId="8" xfId="0" applyNumberFormat="1" applyBorder="1" applyAlignment="1">
      <alignment horizontal="left" wrapText="1"/>
    </xf>
    <xf numFmtId="44" fontId="20" fillId="7" borderId="0" xfId="2" applyFont="1" applyFill="1" applyBorder="1" applyProtection="1">
      <protection locked="0"/>
    </xf>
    <xf numFmtId="44" fontId="20" fillId="7" borderId="0" xfId="2" applyFont="1" applyFill="1" applyBorder="1" applyProtection="1"/>
    <xf numFmtId="43" fontId="26" fillId="7" borderId="0" xfId="2" applyNumberFormat="1" applyFont="1" applyFill="1" applyBorder="1" applyProtection="1">
      <protection locked="0"/>
    </xf>
    <xf numFmtId="43" fontId="26" fillId="7" borderId="29" xfId="2" applyNumberFormat="1" applyFont="1" applyFill="1" applyBorder="1" applyProtection="1">
      <protection locked="0"/>
    </xf>
    <xf numFmtId="166" fontId="11" fillId="7" borderId="0" xfId="2" applyNumberFormat="1" applyFont="1" applyFill="1" applyBorder="1" applyProtection="1">
      <protection locked="0"/>
    </xf>
    <xf numFmtId="43" fontId="11" fillId="7" borderId="29" xfId="2" applyNumberFormat="1" applyFont="1" applyFill="1" applyBorder="1" applyProtection="1">
      <protection locked="0"/>
    </xf>
    <xf numFmtId="165" fontId="1" fillId="13" borderId="0" xfId="1" applyNumberFormat="1" applyFont="1" applyFill="1" applyBorder="1" applyProtection="1"/>
    <xf numFmtId="1" fontId="4" fillId="7" borderId="29" xfId="0" applyNumberFormat="1" applyFont="1" applyFill="1" applyBorder="1" applyAlignment="1" applyProtection="1">
      <alignment horizontal="left"/>
      <protection locked="0"/>
    </xf>
    <xf numFmtId="0" fontId="45" fillId="6" borderId="8" xfId="0" applyFont="1" applyFill="1" applyBorder="1" applyAlignment="1">
      <alignment horizontal="left" wrapText="1"/>
    </xf>
    <xf numFmtId="0" fontId="46" fillId="6" borderId="8" xfId="0" applyFont="1" applyFill="1" applyBorder="1" applyAlignment="1">
      <alignment horizontal="left" wrapText="1"/>
    </xf>
    <xf numFmtId="2" fontId="46" fillId="6" borderId="8" xfId="0" applyNumberFormat="1" applyFont="1" applyFill="1" applyBorder="1" applyAlignment="1">
      <alignment horizontal="left" wrapText="1"/>
    </xf>
    <xf numFmtId="0" fontId="0" fillId="0" borderId="3" xfId="0" applyBorder="1"/>
    <xf numFmtId="0" fontId="48" fillId="0" borderId="3" xfId="0" applyFont="1" applyBorder="1" applyAlignment="1">
      <alignment vertical="center"/>
    </xf>
    <xf numFmtId="0" fontId="49" fillId="0" borderId="3" xfId="0" applyFont="1" applyBorder="1" applyAlignment="1">
      <alignment vertical="center"/>
    </xf>
    <xf numFmtId="0" fontId="48" fillId="0" borderId="3" xfId="0" applyFont="1" applyBorder="1" applyAlignment="1">
      <alignment horizontal="center" vertical="center" wrapText="1"/>
    </xf>
    <xf numFmtId="165" fontId="48" fillId="0" borderId="3" xfId="1" applyNumberFormat="1" applyFont="1" applyBorder="1" applyAlignment="1">
      <alignment vertical="center"/>
    </xf>
    <xf numFmtId="166" fontId="48" fillId="0" borderId="3" xfId="2" applyNumberFormat="1" applyFont="1" applyBorder="1" applyAlignment="1">
      <alignment vertical="center"/>
    </xf>
    <xf numFmtId="166" fontId="47" fillId="0" borderId="3" xfId="2" applyNumberFormat="1" applyFont="1" applyBorder="1" applyAlignment="1">
      <alignment vertical="center"/>
    </xf>
    <xf numFmtId="0" fontId="2" fillId="0" borderId="3" xfId="0" applyFont="1" applyBorder="1"/>
    <xf numFmtId="0" fontId="50" fillId="0" borderId="3" xfId="0" applyFont="1" applyBorder="1" applyAlignment="1">
      <alignment vertical="center"/>
    </xf>
    <xf numFmtId="166" fontId="50" fillId="0" borderId="3" xfId="2" applyNumberFormat="1" applyFont="1" applyBorder="1" applyAlignment="1">
      <alignment vertical="center"/>
    </xf>
    <xf numFmtId="166" fontId="51" fillId="0" borderId="3" xfId="2" applyNumberFormat="1" applyFont="1" applyBorder="1" applyAlignment="1">
      <alignment vertical="center"/>
    </xf>
    <xf numFmtId="166" fontId="49" fillId="0" borderId="3" xfId="2" applyNumberFormat="1" applyFont="1" applyBorder="1" applyAlignment="1">
      <alignment vertical="center"/>
    </xf>
    <xf numFmtId="0" fontId="0" fillId="0" borderId="30" xfId="0" applyBorder="1" applyAlignment="1">
      <alignment horizontal="center" vertical="center"/>
    </xf>
    <xf numFmtId="0" fontId="52" fillId="7" borderId="30" xfId="0" applyFont="1" applyFill="1" applyBorder="1" applyAlignment="1">
      <alignment horizontal="center"/>
    </xf>
    <xf numFmtId="0" fontId="52" fillId="7" borderId="37" xfId="0" applyFont="1" applyFill="1" applyBorder="1" applyAlignment="1">
      <alignment horizontal="center"/>
    </xf>
    <xf numFmtId="0" fontId="0" fillId="0" borderId="51" xfId="0" applyBorder="1" applyAlignment="1">
      <alignment horizontal="center" wrapText="1"/>
    </xf>
    <xf numFmtId="0" fontId="0" fillId="0" borderId="4" xfId="0" applyBorder="1" applyAlignment="1">
      <alignment horizontal="center" wrapText="1"/>
    </xf>
    <xf numFmtId="0" fontId="0" fillId="0" borderId="34" xfId="0" applyBorder="1" applyAlignment="1">
      <alignment horizontal="center" wrapText="1"/>
    </xf>
    <xf numFmtId="0" fontId="52" fillId="7" borderId="19" xfId="0" applyFont="1" applyFill="1" applyBorder="1" applyAlignment="1" applyProtection="1">
      <alignment horizontal="center"/>
      <protection locked="0"/>
    </xf>
    <xf numFmtId="0" fontId="52" fillId="7" borderId="11" xfId="0" applyFont="1" applyFill="1" applyBorder="1" applyAlignment="1" applyProtection="1">
      <alignment horizontal="center"/>
      <protection locked="0"/>
    </xf>
    <xf numFmtId="0" fontId="53" fillId="0" borderId="35" xfId="0" applyFont="1" applyBorder="1" applyAlignment="1">
      <alignment horizontal="center" wrapText="1"/>
    </xf>
    <xf numFmtId="0" fontId="0" fillId="0" borderId="21" xfId="0" applyBorder="1"/>
    <xf numFmtId="166" fontId="54" fillId="0" borderId="0" xfId="2" applyNumberFormat="1" applyFont="1" applyFill="1" applyBorder="1" applyProtection="1"/>
    <xf numFmtId="0" fontId="50" fillId="0" borderId="54" xfId="0" applyFont="1" applyBorder="1" applyAlignment="1">
      <alignment vertical="center"/>
    </xf>
    <xf numFmtId="165" fontId="48" fillId="0" borderId="54" xfId="1" applyNumberFormat="1" applyFont="1" applyBorder="1" applyAlignment="1">
      <alignment vertical="center"/>
    </xf>
    <xf numFmtId="166" fontId="47" fillId="0" borderId="54" xfId="2" applyNumberFormat="1" applyFont="1" applyBorder="1" applyAlignment="1">
      <alignment vertical="center"/>
    </xf>
    <xf numFmtId="0" fontId="48" fillId="0" borderId="39" xfId="0" applyFont="1" applyBorder="1" applyAlignment="1">
      <alignment vertical="center"/>
    </xf>
    <xf numFmtId="166" fontId="2" fillId="0" borderId="58" xfId="2" applyNumberFormat="1" applyFont="1" applyFill="1" applyBorder="1" applyProtection="1"/>
    <xf numFmtId="165" fontId="48" fillId="0" borderId="39" xfId="1" applyNumberFormat="1" applyFont="1" applyBorder="1" applyAlignment="1">
      <alignment vertical="center"/>
    </xf>
    <xf numFmtId="166" fontId="47" fillId="0" borderId="39" xfId="2" applyNumberFormat="1" applyFont="1" applyBorder="1" applyAlignment="1">
      <alignment vertical="center"/>
    </xf>
    <xf numFmtId="0" fontId="49" fillId="0" borderId="54" xfId="0" applyFont="1" applyBorder="1" applyAlignment="1">
      <alignment vertical="center"/>
    </xf>
    <xf numFmtId="166" fontId="49" fillId="0" borderId="54" xfId="2" applyNumberFormat="1" applyFont="1" applyBorder="1" applyAlignment="1">
      <alignment vertical="center"/>
    </xf>
    <xf numFmtId="0" fontId="4" fillId="0" borderId="17" xfId="0" applyFont="1" applyBorder="1" applyAlignment="1">
      <alignment horizontal="left" vertical="center" wrapText="1"/>
    </xf>
    <xf numFmtId="164" fontId="0" fillId="0" borderId="0" xfId="0" applyNumberFormat="1"/>
    <xf numFmtId="43" fontId="47" fillId="0" borderId="3" xfId="1" applyFont="1" applyBorder="1" applyAlignment="1">
      <alignment vertical="center"/>
    </xf>
    <xf numFmtId="9" fontId="0" fillId="0" borderId="0" xfId="5" applyFont="1"/>
    <xf numFmtId="9" fontId="47" fillId="0" borderId="3" xfId="5" applyFont="1" applyBorder="1" applyAlignment="1">
      <alignment vertical="center"/>
    </xf>
    <xf numFmtId="0" fontId="53" fillId="0" borderId="0" xfId="0" applyFont="1"/>
    <xf numFmtId="0" fontId="21" fillId="7" borderId="30" xfId="0" applyFont="1" applyFill="1" applyBorder="1" applyAlignment="1">
      <alignment horizontal="center"/>
    </xf>
    <xf numFmtId="0" fontId="21" fillId="7" borderId="37" xfId="0" applyFont="1" applyFill="1" applyBorder="1" applyAlignment="1">
      <alignment horizontal="center"/>
    </xf>
    <xf numFmtId="0" fontId="21" fillId="7" borderId="19" xfId="0" applyFont="1" applyFill="1" applyBorder="1" applyAlignment="1" applyProtection="1">
      <alignment horizontal="center"/>
      <protection locked="0"/>
    </xf>
    <xf numFmtId="0" fontId="21" fillId="7" borderId="11" xfId="0" applyFont="1" applyFill="1" applyBorder="1" applyAlignment="1" applyProtection="1">
      <alignment horizontal="center"/>
      <protection locked="0"/>
    </xf>
    <xf numFmtId="0" fontId="21" fillId="0" borderId="3" xfId="0" applyFont="1" applyBorder="1"/>
    <xf numFmtId="0" fontId="21" fillId="0" borderId="21" xfId="0" applyFont="1" applyBorder="1"/>
    <xf numFmtId="0" fontId="21" fillId="0" borderId="30" xfId="0" applyFont="1" applyBorder="1" applyAlignment="1">
      <alignment horizontal="center" vertical="center"/>
    </xf>
    <xf numFmtId="0" fontId="21" fillId="0" borderId="0" xfId="0" applyFont="1"/>
    <xf numFmtId="0" fontId="55" fillId="0" borderId="3" xfId="0" applyFont="1" applyBorder="1" applyAlignment="1">
      <alignment vertical="center"/>
    </xf>
    <xf numFmtId="0" fontId="55" fillId="0" borderId="3" xfId="0" applyFont="1" applyBorder="1" applyAlignment="1">
      <alignment horizontal="center" vertical="center" wrapText="1"/>
    </xf>
    <xf numFmtId="0" fontId="55" fillId="0" borderId="49" xfId="0" applyFont="1" applyBorder="1" applyAlignment="1">
      <alignment horizontal="center" vertical="center" wrapText="1"/>
    </xf>
    <xf numFmtId="0" fontId="21" fillId="0" borderId="51" xfId="0" applyFont="1" applyBorder="1" applyAlignment="1">
      <alignment horizontal="center" wrapText="1"/>
    </xf>
    <xf numFmtId="0" fontId="21" fillId="0" borderId="4" xfId="0" applyFont="1" applyBorder="1" applyAlignment="1">
      <alignment horizontal="center" wrapText="1"/>
    </xf>
    <xf numFmtId="0" fontId="21" fillId="0" borderId="34" xfId="0" applyFont="1" applyBorder="1" applyAlignment="1">
      <alignment horizontal="center" wrapText="1"/>
    </xf>
    <xf numFmtId="0" fontId="56" fillId="0" borderId="35" xfId="0" applyFont="1" applyBorder="1" applyAlignment="1">
      <alignment horizontal="center" wrapText="1"/>
    </xf>
    <xf numFmtId="0" fontId="3" fillId="0" borderId="3" xfId="0" applyFont="1" applyBorder="1" applyAlignment="1">
      <alignment horizontal="left" vertical="top" wrapText="1"/>
    </xf>
    <xf numFmtId="0" fontId="57" fillId="0" borderId="0" xfId="0" applyFont="1"/>
    <xf numFmtId="0" fontId="38" fillId="0" borderId="0" xfId="0" applyFont="1"/>
    <xf numFmtId="166" fontId="1" fillId="0" borderId="0" xfId="2" applyNumberFormat="1" applyFont="1" applyFill="1" applyBorder="1" applyProtection="1"/>
    <xf numFmtId="166" fontId="1" fillId="0" borderId="29" xfId="2" applyNumberFormat="1" applyFont="1" applyFill="1" applyBorder="1" applyProtection="1"/>
    <xf numFmtId="166" fontId="1" fillId="0" borderId="58" xfId="2" applyNumberFormat="1" applyFont="1" applyFill="1" applyBorder="1" applyProtection="1"/>
    <xf numFmtId="43" fontId="11" fillId="0" borderId="0" xfId="1" applyFont="1" applyFill="1" applyBorder="1" applyProtection="1"/>
    <xf numFmtId="0" fontId="4" fillId="13" borderId="5" xfId="0" applyFont="1" applyFill="1" applyBorder="1" applyAlignment="1">
      <alignment horizontal="center"/>
    </xf>
    <xf numFmtId="0" fontId="4" fillId="13" borderId="7" xfId="0" applyFont="1" applyFill="1" applyBorder="1" applyAlignment="1">
      <alignment horizontal="center"/>
    </xf>
    <xf numFmtId="0" fontId="4" fillId="13" borderId="8" xfId="0" applyFont="1" applyFill="1" applyBorder="1" applyAlignment="1">
      <alignment horizontal="center"/>
    </xf>
    <xf numFmtId="0" fontId="4" fillId="13" borderId="9" xfId="0" applyFont="1" applyFill="1" applyBorder="1" applyAlignment="1">
      <alignment horizontal="center"/>
    </xf>
    <xf numFmtId="0" fontId="4" fillId="12" borderId="30" xfId="0" applyFont="1" applyFill="1" applyBorder="1" applyAlignment="1">
      <alignment horizontal="left" vertical="center" wrapText="1"/>
    </xf>
    <xf numFmtId="0" fontId="4" fillId="12" borderId="54" xfId="0" applyFont="1" applyFill="1" applyBorder="1" applyAlignment="1">
      <alignment horizontal="left" vertical="center" wrapText="1"/>
    </xf>
    <xf numFmtId="0" fontId="4" fillId="12" borderId="30"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0" borderId="3" xfId="0" applyFont="1" applyBorder="1" applyAlignment="1">
      <alignment horizontal="center" vertical="top"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0" fontId="4" fillId="0" borderId="54" xfId="0" applyFont="1" applyBorder="1" applyAlignment="1">
      <alignment horizontal="left" vertical="center" wrapText="1"/>
    </xf>
    <xf numFmtId="0" fontId="4" fillId="4" borderId="25" xfId="3" applyFont="1" applyFill="1" applyBorder="1" applyAlignment="1">
      <alignment vertical="center" wrapText="1"/>
    </xf>
    <xf numFmtId="0" fontId="4" fillId="4" borderId="7" xfId="3" applyFont="1" applyFill="1" applyBorder="1" applyAlignment="1">
      <alignment vertical="center" wrapText="1"/>
    </xf>
    <xf numFmtId="0" fontId="4" fillId="0" borderId="5" xfId="3" applyFont="1" applyBorder="1" applyAlignment="1">
      <alignment horizontal="left" vertical="top" wrapText="1"/>
    </xf>
    <xf numFmtId="0" fontId="4" fillId="0" borderId="10" xfId="3" applyFont="1" applyBorder="1" applyAlignment="1">
      <alignment horizontal="left" vertical="top" wrapText="1"/>
    </xf>
    <xf numFmtId="0" fontId="4" fillId="0" borderId="0" xfId="3" applyFont="1" applyAlignment="1">
      <alignment horizontal="center" vertical="center"/>
    </xf>
    <xf numFmtId="0" fontId="4" fillId="4" borderId="24" xfId="3" applyFont="1" applyFill="1" applyBorder="1" applyAlignment="1">
      <alignment vertical="center" wrapText="1"/>
    </xf>
    <xf numFmtId="0" fontId="4" fillId="0" borderId="27" xfId="3" applyFont="1" applyBorder="1" applyAlignment="1">
      <alignment horizontal="left" vertical="top" wrapText="1"/>
    </xf>
    <xf numFmtId="0" fontId="4" fillId="0" borderId="26" xfId="3" applyFont="1" applyBorder="1" applyAlignment="1">
      <alignment horizontal="left" vertical="top" wrapText="1"/>
    </xf>
    <xf numFmtId="0" fontId="4" fillId="0" borderId="0" xfId="3" applyFont="1" applyAlignment="1">
      <alignment horizontal="center"/>
    </xf>
    <xf numFmtId="0" fontId="4" fillId="0" borderId="27" xfId="3" applyFont="1" applyBorder="1" applyAlignment="1">
      <alignment vertical="top" wrapText="1"/>
    </xf>
    <xf numFmtId="0" fontId="4" fillId="0" borderId="28" xfId="3" applyFont="1" applyBorder="1" applyAlignment="1">
      <alignment vertical="top" wrapText="1"/>
    </xf>
    <xf numFmtId="0" fontId="4" fillId="0" borderId="26" xfId="3" applyFont="1" applyBorder="1" applyAlignment="1">
      <alignment vertical="top" wrapText="1"/>
    </xf>
    <xf numFmtId="0" fontId="4" fillId="0" borderId="29" xfId="0" applyFont="1" applyBorder="1" applyAlignment="1">
      <alignment horizontal="left"/>
    </xf>
    <xf numFmtId="0" fontId="13" fillId="0" borderId="29" xfId="0" applyFont="1" applyBorder="1" applyAlignment="1">
      <alignment horizontal="left"/>
    </xf>
    <xf numFmtId="0" fontId="2" fillId="0" borderId="3" xfId="0" applyFont="1" applyBorder="1" applyAlignment="1">
      <alignment horizontal="left" vertical="center"/>
    </xf>
    <xf numFmtId="0" fontId="10" fillId="11" borderId="20" xfId="0" applyFont="1" applyFill="1" applyBorder="1" applyAlignment="1">
      <alignment horizontal="left" vertical="center" wrapText="1"/>
    </xf>
    <xf numFmtId="0" fontId="10" fillId="11" borderId="22" xfId="0" applyFont="1" applyFill="1" applyBorder="1" applyAlignment="1">
      <alignment horizontal="left" vertical="center" wrapText="1"/>
    </xf>
    <xf numFmtId="0" fontId="4" fillId="11" borderId="31" xfId="0" applyFont="1" applyFill="1" applyBorder="1" applyAlignment="1">
      <alignment horizontal="center" wrapText="1"/>
    </xf>
    <xf numFmtId="0" fontId="4" fillId="11" borderId="33" xfId="0" applyFont="1" applyFill="1" applyBorder="1" applyAlignment="1">
      <alignment horizontal="center" wrapText="1"/>
    </xf>
    <xf numFmtId="0" fontId="4" fillId="11" borderId="49" xfId="0" applyFont="1" applyFill="1" applyBorder="1" applyAlignment="1">
      <alignment horizontal="center" wrapText="1"/>
    </xf>
    <xf numFmtId="0" fontId="4" fillId="11" borderId="20" xfId="0" applyFont="1" applyFill="1" applyBorder="1" applyAlignment="1">
      <alignment horizontal="center" wrapText="1"/>
    </xf>
    <xf numFmtId="0" fontId="4" fillId="11" borderId="22" xfId="0" applyFont="1" applyFill="1" applyBorder="1" applyAlignment="1">
      <alignment horizontal="center" wrapText="1"/>
    </xf>
    <xf numFmtId="0" fontId="2" fillId="0" borderId="3" xfId="0" applyFont="1" applyBorder="1" applyAlignment="1" applyProtection="1">
      <alignment horizontal="left" wrapText="1"/>
      <protection locked="0"/>
    </xf>
    <xf numFmtId="0" fontId="2" fillId="0" borderId="39" xfId="0" applyFont="1" applyBorder="1" applyAlignment="1" applyProtection="1">
      <alignment horizontal="left" wrapText="1"/>
      <protection locked="0"/>
    </xf>
    <xf numFmtId="0" fontId="34" fillId="0" borderId="0" xfId="0" applyFont="1" applyAlignment="1">
      <alignment horizontal="left"/>
    </xf>
    <xf numFmtId="0" fontId="2" fillId="0" borderId="3" xfId="0" applyFont="1" applyBorder="1" applyAlignment="1">
      <alignment horizontal="left" wrapText="1"/>
    </xf>
    <xf numFmtId="0" fontId="34" fillId="0" borderId="0" xfId="0" applyFont="1" applyAlignment="1">
      <alignment wrapText="1"/>
    </xf>
    <xf numFmtId="0" fontId="11" fillId="7" borderId="0" xfId="0" applyFont="1" applyFill="1" applyAlignment="1" applyProtection="1">
      <alignment horizontal="left" vertical="top" wrapText="1"/>
      <protection locked="0"/>
    </xf>
    <xf numFmtId="0" fontId="16" fillId="6" borderId="8" xfId="0" applyFont="1" applyFill="1" applyBorder="1" applyAlignment="1" applyProtection="1">
      <alignment horizontal="left" vertical="center" wrapText="1"/>
      <protection locked="0"/>
    </xf>
    <xf numFmtId="0" fontId="16" fillId="6" borderId="0" xfId="0" applyFont="1" applyFill="1" applyAlignment="1" applyProtection="1">
      <alignment horizontal="left" vertical="center" wrapText="1"/>
      <protection locked="0"/>
    </xf>
    <xf numFmtId="0" fontId="16" fillId="0" borderId="31" xfId="0" applyFont="1" applyBorder="1" applyAlignment="1">
      <alignment horizontal="center" textRotation="180" wrapText="1"/>
    </xf>
    <xf numFmtId="0" fontId="16" fillId="0" borderId="32" xfId="0" applyFont="1" applyBorder="1" applyAlignment="1">
      <alignment horizontal="center" textRotation="180" wrapText="1"/>
    </xf>
    <xf numFmtId="0" fontId="16" fillId="0" borderId="31" xfId="0" applyFont="1" applyBorder="1" applyAlignment="1" applyProtection="1">
      <alignment horizontal="center" textRotation="180" wrapText="1"/>
      <protection locked="0"/>
    </xf>
    <xf numFmtId="0" fontId="16" fillId="0" borderId="32" xfId="0" applyFont="1" applyBorder="1" applyAlignment="1" applyProtection="1">
      <alignment horizontal="center" textRotation="180" wrapText="1"/>
      <protection locked="0"/>
    </xf>
    <xf numFmtId="0" fontId="16" fillId="0" borderId="30" xfId="0" applyFont="1" applyBorder="1" applyAlignment="1" applyProtection="1">
      <alignment horizontal="center" textRotation="180" wrapText="1"/>
      <protection locked="0"/>
    </xf>
    <xf numFmtId="0" fontId="16" fillId="0" borderId="19" xfId="0" applyFont="1" applyBorder="1" applyAlignment="1" applyProtection="1">
      <alignment horizontal="center" textRotation="180" wrapText="1"/>
      <protection locked="0"/>
    </xf>
    <xf numFmtId="0" fontId="16" fillId="6" borderId="5" xfId="0" applyFont="1" applyFill="1" applyBorder="1" applyAlignment="1" applyProtection="1">
      <alignment horizontal="left" vertical="center" wrapText="1"/>
      <protection locked="0"/>
    </xf>
    <xf numFmtId="0" fontId="16" fillId="6" borderId="6" xfId="0" applyFont="1" applyFill="1" applyBorder="1" applyAlignment="1" applyProtection="1">
      <alignment horizontal="left" vertical="center" wrapText="1"/>
      <protection locked="0"/>
    </xf>
    <xf numFmtId="165" fontId="16" fillId="6" borderId="18" xfId="1" applyNumberFormat="1" applyFont="1" applyFill="1" applyBorder="1" applyAlignment="1" applyProtection="1">
      <alignment horizontal="center" wrapText="1"/>
    </xf>
    <xf numFmtId="165" fontId="16" fillId="6" borderId="17" xfId="1" applyNumberFormat="1" applyFont="1" applyFill="1" applyBorder="1" applyAlignment="1" applyProtection="1">
      <alignment horizontal="center" wrapText="1"/>
    </xf>
    <xf numFmtId="165" fontId="16" fillId="6" borderId="19" xfId="1" applyNumberFormat="1" applyFont="1" applyFill="1" applyBorder="1" applyAlignment="1" applyProtection="1">
      <alignment horizontal="center" wrapText="1"/>
    </xf>
    <xf numFmtId="0" fontId="32" fillId="6" borderId="6" xfId="0" applyFont="1" applyFill="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3" xfId="0" applyFont="1" applyBorder="1" applyAlignment="1">
      <alignment horizontal="center" vertical="center"/>
    </xf>
    <xf numFmtId="0" fontId="16" fillId="0" borderId="30" xfId="0" applyFont="1" applyBorder="1" applyAlignment="1">
      <alignment horizontal="center" textRotation="180" wrapText="1"/>
    </xf>
    <xf numFmtId="0" fontId="16" fillId="0" borderId="19" xfId="0" applyFont="1" applyBorder="1" applyAlignment="1">
      <alignment horizontal="center" textRotation="180" wrapText="1"/>
    </xf>
    <xf numFmtId="0" fontId="16" fillId="14" borderId="5" xfId="0" applyFont="1" applyFill="1" applyBorder="1" applyAlignment="1">
      <alignment horizontal="left" vertical="center" wrapText="1"/>
    </xf>
    <xf numFmtId="0" fontId="16" fillId="14" borderId="6" xfId="0" applyFont="1" applyFill="1" applyBorder="1" applyAlignment="1">
      <alignment horizontal="left" vertical="center" wrapText="1"/>
    </xf>
    <xf numFmtId="0" fontId="16" fillId="14" borderId="8" xfId="0" applyFont="1" applyFill="1" applyBorder="1" applyAlignment="1">
      <alignment horizontal="left" vertical="center" wrapText="1"/>
    </xf>
    <xf numFmtId="0" fontId="16" fillId="14" borderId="0" xfId="0" applyFont="1" applyFill="1" applyAlignment="1">
      <alignment horizontal="left" vertical="center" wrapText="1"/>
    </xf>
    <xf numFmtId="0" fontId="16" fillId="0" borderId="50" xfId="0" applyFont="1" applyBorder="1" applyAlignment="1">
      <alignment horizontal="center" textRotation="180" wrapText="1"/>
    </xf>
    <xf numFmtId="0" fontId="2" fillId="0" borderId="30" xfId="0" applyFont="1" applyBorder="1" applyAlignment="1" applyProtection="1">
      <alignment horizontal="center" textRotation="180" wrapText="1"/>
      <protection locked="0"/>
    </xf>
    <xf numFmtId="0" fontId="16" fillId="0" borderId="17" xfId="0" applyFont="1" applyBorder="1" applyAlignment="1" applyProtection="1">
      <alignment horizontal="center" textRotation="180" wrapText="1"/>
      <protection locked="0"/>
    </xf>
    <xf numFmtId="0" fontId="16" fillId="0" borderId="17" xfId="0" applyFont="1" applyBorder="1" applyAlignment="1">
      <alignment horizontal="center" textRotation="180" wrapText="1"/>
    </xf>
    <xf numFmtId="0" fontId="2" fillId="0" borderId="31" xfId="0" applyFont="1" applyBorder="1" applyAlignment="1" applyProtection="1">
      <alignment horizontal="center" textRotation="180" wrapText="1"/>
      <protection locked="0"/>
    </xf>
    <xf numFmtId="0" fontId="16" fillId="0" borderId="50" xfId="0" applyFont="1" applyBorder="1" applyAlignment="1" applyProtection="1">
      <alignment horizontal="center" textRotation="180" wrapText="1"/>
      <protection locked="0"/>
    </xf>
    <xf numFmtId="0" fontId="1" fillId="7" borderId="0" xfId="0" applyFont="1" applyFill="1" applyAlignment="1" applyProtection="1">
      <alignment horizontal="left" vertical="top" wrapText="1"/>
      <protection locked="0"/>
    </xf>
    <xf numFmtId="0" fontId="16" fillId="6" borderId="5"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0" xfId="0" applyFont="1" applyFill="1" applyAlignment="1">
      <alignment horizontal="left" vertical="center" wrapText="1"/>
    </xf>
    <xf numFmtId="0" fontId="0" fillId="7" borderId="0" xfId="0" applyFont="1" applyFill="1" applyAlignment="1" applyProtection="1">
      <alignment horizontal="left" vertical="top" wrapText="1"/>
      <protection locked="0"/>
    </xf>
    <xf numFmtId="0" fontId="21" fillId="7" borderId="8" xfId="0" applyFont="1" applyFill="1" applyBorder="1" applyAlignment="1" applyProtection="1">
      <alignment horizontal="left" vertical="center"/>
      <protection locked="0"/>
    </xf>
    <xf numFmtId="0" fontId="21" fillId="7" borderId="0" xfId="0" applyFont="1" applyFill="1" applyAlignment="1" applyProtection="1">
      <alignment horizontal="left" vertical="center"/>
      <protection locked="0"/>
    </xf>
    <xf numFmtId="0" fontId="16" fillId="6" borderId="18" xfId="0" applyFont="1" applyFill="1" applyBorder="1" applyAlignment="1">
      <alignment horizontal="center" wrapText="1"/>
    </xf>
    <xf numFmtId="0" fontId="16" fillId="6" borderId="17" xfId="0" applyFont="1" applyFill="1" applyBorder="1" applyAlignment="1">
      <alignment horizontal="center" wrapText="1"/>
    </xf>
    <xf numFmtId="0" fontId="16" fillId="6" borderId="19" xfId="0" applyFont="1" applyFill="1" applyBorder="1" applyAlignment="1">
      <alignment horizontal="center" wrapText="1"/>
    </xf>
    <xf numFmtId="0" fontId="16" fillId="6" borderId="6" xfId="0" applyFont="1" applyFill="1" applyBorder="1" applyAlignment="1">
      <alignment horizontal="center" vertical="center"/>
    </xf>
    <xf numFmtId="0" fontId="16" fillId="4" borderId="15" xfId="0" applyFont="1" applyFill="1" applyBorder="1" applyAlignment="1">
      <alignment horizontal="center" wrapText="1"/>
    </xf>
    <xf numFmtId="0" fontId="16" fillId="4" borderId="3" xfId="0" applyFont="1" applyFill="1" applyBorder="1" applyAlignment="1">
      <alignment horizontal="center" wrapText="1"/>
    </xf>
    <xf numFmtId="0" fontId="16" fillId="4" borderId="4" xfId="0" applyFont="1" applyFill="1" applyBorder="1" applyAlignment="1">
      <alignment horizontal="center" wrapText="1"/>
    </xf>
    <xf numFmtId="0" fontId="2" fillId="4" borderId="18" xfId="0" applyFont="1" applyFill="1" applyBorder="1" applyAlignment="1">
      <alignment horizontal="center" wrapText="1"/>
    </xf>
    <xf numFmtId="0" fontId="16" fillId="4" borderId="17" xfId="0" applyFont="1" applyFill="1" applyBorder="1" applyAlignment="1">
      <alignment horizontal="center" wrapText="1"/>
    </xf>
    <xf numFmtId="0" fontId="16" fillId="4" borderId="19" xfId="0" applyFont="1" applyFill="1" applyBorder="1" applyAlignment="1">
      <alignment horizontal="center" wrapText="1"/>
    </xf>
    <xf numFmtId="0" fontId="2" fillId="4" borderId="13" xfId="0" applyFont="1" applyFill="1" applyBorder="1" applyAlignment="1">
      <alignment horizontal="center" vertical="center"/>
    </xf>
    <xf numFmtId="0" fontId="16" fillId="4" borderId="13" xfId="0" applyFont="1" applyFill="1" applyBorder="1" applyAlignment="1">
      <alignment horizontal="center" vertical="center"/>
    </xf>
    <xf numFmtId="165" fontId="25" fillId="2" borderId="0" xfId="1" applyNumberFormat="1" applyFont="1" applyFill="1" applyBorder="1" applyAlignment="1" applyProtection="1">
      <alignment horizontal="left" vertical="top" wrapText="1"/>
    </xf>
    <xf numFmtId="165" fontId="2" fillId="14" borderId="20" xfId="1" applyNumberFormat="1" applyFont="1" applyFill="1" applyBorder="1" applyAlignment="1" applyProtection="1">
      <alignment horizontal="center"/>
    </xf>
    <xf numFmtId="165" fontId="2" fillId="14" borderId="21" xfId="1" applyNumberFormat="1" applyFont="1" applyFill="1" applyBorder="1" applyAlignment="1" applyProtection="1">
      <alignment horizontal="center"/>
    </xf>
    <xf numFmtId="0" fontId="0" fillId="0" borderId="30" xfId="0" applyBorder="1" applyAlignment="1">
      <alignment horizontal="center" wrapText="1"/>
    </xf>
    <xf numFmtId="0" fontId="0" fillId="0" borderId="19" xfId="0" applyBorder="1" applyAlignment="1">
      <alignment horizontal="center" wrapText="1"/>
    </xf>
    <xf numFmtId="0" fontId="52" fillId="0" borderId="31" xfId="0" applyFont="1" applyBorder="1" applyAlignment="1">
      <alignment horizontal="center" wrapText="1"/>
    </xf>
    <xf numFmtId="0" fontId="52" fillId="0" borderId="32" xfId="0" applyFont="1" applyBorder="1" applyAlignment="1">
      <alignment horizont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4" fillId="7" borderId="29" xfId="0" applyFont="1" applyFill="1" applyBorder="1" applyAlignment="1" applyProtection="1">
      <alignment horizontal="left"/>
      <protection locked="0"/>
    </xf>
    <xf numFmtId="0" fontId="10" fillId="11" borderId="20" xfId="0" applyFont="1" applyFill="1" applyBorder="1" applyAlignment="1">
      <alignment horizontal="left" vertical="center"/>
    </xf>
    <xf numFmtId="0" fontId="10" fillId="11" borderId="22" xfId="0" applyFont="1" applyFill="1" applyBorder="1" applyAlignment="1">
      <alignment horizontal="left" vertical="center"/>
    </xf>
    <xf numFmtId="0" fontId="21" fillId="7" borderId="8" xfId="0" applyFont="1" applyFill="1" applyBorder="1" applyAlignment="1">
      <alignment horizontal="left" vertical="center"/>
    </xf>
    <xf numFmtId="0" fontId="21" fillId="7" borderId="0" xfId="0" applyFont="1" applyFill="1" applyAlignment="1">
      <alignment horizontal="left" vertical="center"/>
    </xf>
    <xf numFmtId="166" fontId="1" fillId="16" borderId="25" xfId="4" applyNumberFormat="1" applyFill="1" applyBorder="1" applyAlignment="1" applyProtection="1">
      <alignment horizontal="center"/>
      <protection locked="0"/>
    </xf>
    <xf numFmtId="166" fontId="1" fillId="16" borderId="24" xfId="4" applyNumberFormat="1" applyFill="1" applyBorder="1" applyAlignment="1" applyProtection="1">
      <alignment horizontal="center"/>
      <protection locked="0"/>
    </xf>
    <xf numFmtId="0" fontId="0" fillId="7" borderId="0" xfId="0" applyFill="1" applyAlignment="1" applyProtection="1">
      <alignment horizontal="left" vertical="top" wrapText="1"/>
      <protection locked="0"/>
    </xf>
    <xf numFmtId="0" fontId="21" fillId="0" borderId="30" xfId="0" applyFont="1" applyBorder="1" applyAlignment="1">
      <alignment horizontal="center" wrapText="1"/>
    </xf>
    <xf numFmtId="0" fontId="21" fillId="0" borderId="19" xfId="0" applyFont="1" applyBorder="1" applyAlignment="1">
      <alignment horizontal="center" wrapText="1"/>
    </xf>
    <xf numFmtId="0" fontId="21" fillId="0" borderId="31" xfId="0" applyFont="1" applyBorder="1" applyAlignment="1">
      <alignment horizontal="center" wrapText="1"/>
    </xf>
    <xf numFmtId="0" fontId="21" fillId="0" borderId="32" xfId="0" applyFont="1" applyBorder="1" applyAlignment="1">
      <alignment horizont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3" xfId="0" applyFont="1" applyBorder="1" applyAlignment="1">
      <alignment horizontal="center" vertical="center"/>
    </xf>
    <xf numFmtId="2" fontId="16" fillId="6" borderId="5" xfId="0" applyNumberFormat="1" applyFont="1" applyFill="1" applyBorder="1" applyAlignment="1">
      <alignment horizontal="left" vertical="center" wrapText="1"/>
    </xf>
    <xf numFmtId="2" fontId="16" fillId="6" borderId="6" xfId="0" applyNumberFormat="1" applyFont="1" applyFill="1" applyBorder="1" applyAlignment="1">
      <alignment horizontal="left" vertical="center" wrapText="1"/>
    </xf>
    <xf numFmtId="2" fontId="16" fillId="6" borderId="8" xfId="0" applyNumberFormat="1" applyFont="1" applyFill="1" applyBorder="1" applyAlignment="1">
      <alignment horizontal="left" vertical="center" wrapText="1"/>
    </xf>
    <xf numFmtId="2" fontId="16" fillId="6" borderId="0" xfId="0" applyNumberFormat="1" applyFont="1" applyFill="1" applyAlignment="1">
      <alignment horizontal="left" vertical="center" wrapText="1"/>
    </xf>
    <xf numFmtId="166" fontId="20" fillId="16" borderId="25" xfId="2" applyNumberFormat="1" applyFont="1" applyFill="1" applyBorder="1" applyAlignment="1" applyProtection="1">
      <alignment horizontal="center"/>
      <protection locked="0"/>
    </xf>
    <xf numFmtId="166" fontId="20" fillId="16" borderId="24" xfId="2" applyNumberFormat="1" applyFont="1" applyFill="1" applyBorder="1" applyAlignment="1" applyProtection="1">
      <alignment horizontal="center"/>
      <protection locked="0"/>
    </xf>
    <xf numFmtId="166" fontId="20" fillId="6" borderId="0" xfId="2" applyNumberFormat="1" applyFont="1" applyFill="1" applyBorder="1" applyAlignment="1" applyProtection="1">
      <alignment horizontal="center"/>
      <protection locked="0"/>
    </xf>
    <xf numFmtId="44" fontId="20" fillId="16" borderId="25" xfId="2" applyFont="1" applyFill="1" applyBorder="1" applyAlignment="1" applyProtection="1">
      <alignment horizontal="center"/>
      <protection locked="0"/>
    </xf>
    <xf numFmtId="44" fontId="20" fillId="16" borderId="24" xfId="2" applyFont="1" applyFill="1" applyBorder="1" applyAlignment="1" applyProtection="1">
      <alignment horizontal="center"/>
      <protection locked="0"/>
    </xf>
    <xf numFmtId="44" fontId="20" fillId="6" borderId="0" xfId="2" applyFont="1" applyFill="1" applyBorder="1" applyAlignment="1" applyProtection="1">
      <alignment horizontal="center"/>
      <protection locked="0"/>
    </xf>
    <xf numFmtId="165" fontId="20" fillId="16" borderId="25" xfId="1" applyNumberFormat="1" applyFont="1" applyFill="1" applyBorder="1" applyAlignment="1" applyProtection="1">
      <alignment horizontal="center"/>
      <protection locked="0"/>
    </xf>
    <xf numFmtId="165" fontId="20" fillId="16" borderId="24" xfId="1" applyNumberFormat="1" applyFont="1" applyFill="1" applyBorder="1" applyAlignment="1" applyProtection="1">
      <alignment horizontal="center"/>
      <protection locked="0"/>
    </xf>
    <xf numFmtId="165" fontId="20" fillId="6" borderId="0" xfId="1" applyNumberFormat="1" applyFont="1" applyFill="1" applyBorder="1" applyAlignment="1" applyProtection="1">
      <alignment horizontal="center"/>
      <protection locked="0"/>
    </xf>
  </cellXfs>
  <cellStyles count="6">
    <cellStyle name="60% - Accent5" xfId="4" builtinId="48"/>
    <cellStyle name="Comma" xfId="1" builtinId="3"/>
    <cellStyle name="Currency" xfId="2" builtinId="4"/>
    <cellStyle name="Normal" xfId="0" builtinId="0"/>
    <cellStyle name="Normal 2" xfId="3"/>
    <cellStyle name="Percent" xfId="5" builtinId="5"/>
  </cellStyles>
  <dxfs count="9">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62" lockText="1" noThreeD="1"/>
</file>

<file path=xl/ctrlProps/ctrlProp2.xml><?xml version="1.0" encoding="utf-8"?>
<formControlPr xmlns="http://schemas.microsoft.com/office/spreadsheetml/2009/9/main" objectType="CheckBox" checked="Checked" fmlaLink="A62" lockText="1" noThreeD="1"/>
</file>

<file path=xl/ctrlProps/ctrlProp3.xml><?xml version="1.0" encoding="utf-8"?>
<formControlPr xmlns="http://schemas.microsoft.com/office/spreadsheetml/2009/9/main" objectType="CheckBox" checked="Checked" fmlaLink="A62" lockText="1" noThreeD="1"/>
</file>

<file path=xl/ctrlProps/ctrlProp4.xml><?xml version="1.0" encoding="utf-8"?>
<formControlPr xmlns="http://schemas.microsoft.com/office/spreadsheetml/2009/9/main" objectType="CheckBox" checked="Checked" fmlaLink="A62" lockText="1" noThreeD="1"/>
</file>

<file path=xl/ctrlProps/ctrlProp5.xml><?xml version="1.0" encoding="utf-8"?>
<formControlPr xmlns="http://schemas.microsoft.com/office/spreadsheetml/2009/9/main" objectType="CheckBox" checked="Checked" fmlaLink="A62" lockText="1" noThreeD="1"/>
</file>

<file path=xl/ctrlProps/ctrlProp6.xml><?xml version="1.0" encoding="utf-8"?>
<formControlPr xmlns="http://schemas.microsoft.com/office/spreadsheetml/2009/9/main" objectType="CheckBox" checked="Checked" fmlaLink="A62" lockText="1" noThreeD="1"/>
</file>

<file path=xl/ctrlProps/ctrlProp7.xml><?xml version="1.0" encoding="utf-8"?>
<formControlPr xmlns="http://schemas.microsoft.com/office/spreadsheetml/2009/9/main" objectType="CheckBox" checked="Checked" fmlaLink="A62" lockText="1" noThreeD="1"/>
</file>

<file path=xl/ctrlProps/ctrlProp8.xml><?xml version="1.0" encoding="utf-8"?>
<formControlPr xmlns="http://schemas.microsoft.com/office/spreadsheetml/2009/9/main" objectType="CheckBox" checked="Checked" fmlaLink="A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B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1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1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465826</xdr:colOff>
          <xdr:row>11</xdr:row>
          <xdr:rowOff>17253</xdr:rowOff>
        </xdr:from>
        <xdr:to>
          <xdr:col>1</xdr:col>
          <xdr:colOff>845389</xdr:colOff>
          <xdr:row>12</xdr:row>
          <xdr:rowOff>51758</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1A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trlProp" Target="../ctrlProps/ctrlProp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trlProp" Target="../ctrlProps/ctrlProp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trlProp" Target="../ctrlProps/ctrlProp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0.bin"/><Relationship Id="rId4" Type="http://schemas.openxmlformats.org/officeDocument/2006/relationships/ctrlProp" Target="../ctrlProps/ctrlProp7.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22.bin"/><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C53"/>
  <sheetViews>
    <sheetView zoomScale="130" zoomScaleNormal="130" workbookViewId="0">
      <selection activeCell="B11" sqref="B11"/>
    </sheetView>
  </sheetViews>
  <sheetFormatPr defaultRowHeight="14.3" x14ac:dyDescent="0.25"/>
  <cols>
    <col min="1" max="1" width="32.375" style="135" customWidth="1"/>
    <col min="2" max="2" width="80.75" style="135" customWidth="1"/>
    <col min="3" max="3" width="74.875" style="186" hidden="1" customWidth="1"/>
  </cols>
  <sheetData>
    <row r="1" spans="1:3" x14ac:dyDescent="0.25">
      <c r="A1" s="589" t="s">
        <v>360</v>
      </c>
      <c r="B1" s="590"/>
    </row>
    <row r="2" spans="1:3" x14ac:dyDescent="0.25">
      <c r="A2" s="591"/>
      <c r="B2" s="592"/>
    </row>
    <row r="3" spans="1:3" x14ac:dyDescent="0.25">
      <c r="A3" s="593" t="s">
        <v>211</v>
      </c>
      <c r="B3" s="132" t="s">
        <v>269</v>
      </c>
      <c r="C3" s="186" t="s">
        <v>175</v>
      </c>
    </row>
    <row r="4" spans="1:3" ht="28.55" x14ac:dyDescent="0.25">
      <c r="A4" s="594"/>
      <c r="B4" s="130" t="s">
        <v>268</v>
      </c>
    </row>
    <row r="5" spans="1:3" ht="99.85" x14ac:dyDescent="0.25">
      <c r="A5" s="598" t="s">
        <v>302</v>
      </c>
      <c r="B5" s="129" t="s">
        <v>296</v>
      </c>
      <c r="C5" s="186" t="s">
        <v>226</v>
      </c>
    </row>
    <row r="6" spans="1:3" ht="71.349999999999994" x14ac:dyDescent="0.25">
      <c r="A6" s="599"/>
      <c r="B6" s="129" t="s">
        <v>299</v>
      </c>
    </row>
    <row r="7" spans="1:3" ht="71.349999999999994" x14ac:dyDescent="0.25">
      <c r="A7" s="599"/>
      <c r="B7" s="129" t="s">
        <v>305</v>
      </c>
    </row>
    <row r="8" spans="1:3" ht="85.6" x14ac:dyDescent="0.25">
      <c r="A8" s="600"/>
      <c r="B8" s="129" t="s">
        <v>297</v>
      </c>
    </row>
    <row r="9" spans="1:3" ht="111.25" customHeight="1" x14ac:dyDescent="0.25">
      <c r="A9" s="561" t="s">
        <v>354</v>
      </c>
      <c r="B9" s="582" t="s">
        <v>357</v>
      </c>
    </row>
    <row r="10" spans="1:3" x14ac:dyDescent="0.25">
      <c r="A10" s="595" t="s">
        <v>212</v>
      </c>
      <c r="B10" s="132" t="s">
        <v>224</v>
      </c>
    </row>
    <row r="11" spans="1:3" ht="199.7" x14ac:dyDescent="0.25">
      <c r="A11" s="596"/>
      <c r="B11" s="131" t="s">
        <v>363</v>
      </c>
      <c r="C11" s="186" t="s">
        <v>189</v>
      </c>
    </row>
    <row r="12" spans="1:3" ht="142.65" x14ac:dyDescent="0.25">
      <c r="A12" s="187"/>
      <c r="B12" s="318" t="s">
        <v>227</v>
      </c>
      <c r="C12" s="186" t="s">
        <v>228</v>
      </c>
    </row>
    <row r="13" spans="1:3" ht="28.55" x14ac:dyDescent="0.25">
      <c r="A13" s="187"/>
      <c r="B13" s="131" t="s">
        <v>178</v>
      </c>
    </row>
    <row r="14" spans="1:3" ht="71.349999999999994" x14ac:dyDescent="0.25">
      <c r="A14" s="187"/>
      <c r="B14" s="131" t="s">
        <v>213</v>
      </c>
      <c r="C14" s="186" t="s">
        <v>176</v>
      </c>
    </row>
    <row r="15" spans="1:3" ht="28.55" x14ac:dyDescent="0.25">
      <c r="A15" s="187"/>
      <c r="B15" s="132" t="s">
        <v>179</v>
      </c>
      <c r="C15" s="186" t="s">
        <v>177</v>
      </c>
    </row>
    <row r="16" spans="1:3" ht="28.55" x14ac:dyDescent="0.25">
      <c r="A16" s="187"/>
      <c r="B16" s="132" t="s">
        <v>214</v>
      </c>
      <c r="C16" s="186" t="s">
        <v>180</v>
      </c>
    </row>
    <row r="17" spans="1:3" ht="42.8" x14ac:dyDescent="0.25">
      <c r="A17" s="187"/>
      <c r="B17" s="132" t="s">
        <v>215</v>
      </c>
      <c r="C17" s="186" t="s">
        <v>181</v>
      </c>
    </row>
    <row r="18" spans="1:3" ht="28.55" x14ac:dyDescent="0.25">
      <c r="A18" s="187"/>
      <c r="B18" s="132" t="s">
        <v>182</v>
      </c>
      <c r="C18" s="186" t="s">
        <v>183</v>
      </c>
    </row>
    <row r="19" spans="1:3" ht="99.85" x14ac:dyDescent="0.25">
      <c r="A19" s="187"/>
      <c r="B19" s="132" t="s">
        <v>306</v>
      </c>
      <c r="C19" s="186" t="s">
        <v>184</v>
      </c>
    </row>
    <row r="20" spans="1:3" ht="24.8" customHeight="1" x14ac:dyDescent="0.25">
      <c r="A20" s="597" t="s">
        <v>225</v>
      </c>
      <c r="B20" s="493" t="s">
        <v>145</v>
      </c>
      <c r="C20" s="186" t="s">
        <v>188</v>
      </c>
    </row>
    <row r="21" spans="1:3" x14ac:dyDescent="0.25">
      <c r="A21" s="597"/>
      <c r="B21" s="252" t="s">
        <v>224</v>
      </c>
    </row>
    <row r="22" spans="1:3" ht="57.1" x14ac:dyDescent="0.25">
      <c r="A22" s="597"/>
      <c r="B22" s="133" t="s">
        <v>298</v>
      </c>
    </row>
    <row r="23" spans="1:3" ht="42.8" x14ac:dyDescent="0.25">
      <c r="A23" s="597"/>
      <c r="B23" s="133" t="s">
        <v>190</v>
      </c>
    </row>
    <row r="24" spans="1:3" ht="128.4" x14ac:dyDescent="0.25">
      <c r="A24" s="597"/>
      <c r="B24" s="133" t="s">
        <v>270</v>
      </c>
      <c r="C24" s="186" t="s">
        <v>185</v>
      </c>
    </row>
    <row r="25" spans="1:3" ht="28.55" x14ac:dyDescent="0.25">
      <c r="A25" s="597"/>
      <c r="B25" s="134" t="s">
        <v>301</v>
      </c>
      <c r="C25" s="186" t="s">
        <v>187</v>
      </c>
    </row>
    <row r="26" spans="1:3" x14ac:dyDescent="0.25">
      <c r="A26" s="597"/>
      <c r="B26" s="133" t="s">
        <v>149</v>
      </c>
    </row>
    <row r="27" spans="1:3" ht="57.1" x14ac:dyDescent="0.25">
      <c r="A27" s="597"/>
      <c r="B27" s="134" t="s">
        <v>216</v>
      </c>
    </row>
    <row r="28" spans="1:3" ht="57.1" x14ac:dyDescent="0.25">
      <c r="A28" s="597"/>
      <c r="B28" s="252" t="s">
        <v>300</v>
      </c>
      <c r="C28" s="186" t="s">
        <v>196</v>
      </c>
    </row>
    <row r="29" spans="1:3" x14ac:dyDescent="0.25">
      <c r="A29" s="597"/>
      <c r="B29" s="133" t="s">
        <v>151</v>
      </c>
      <c r="C29" s="186" t="s">
        <v>186</v>
      </c>
    </row>
    <row r="30" spans="1:3" x14ac:dyDescent="0.25">
      <c r="A30" s="597"/>
      <c r="B30" s="133" t="s">
        <v>152</v>
      </c>
    </row>
    <row r="31" spans="1:3" ht="42.8" x14ac:dyDescent="0.25">
      <c r="A31" s="597"/>
      <c r="B31" s="252" t="s">
        <v>217</v>
      </c>
    </row>
    <row r="32" spans="1:3" ht="99.85" x14ac:dyDescent="0.25">
      <c r="A32" s="597"/>
      <c r="B32" s="252" t="s">
        <v>218</v>
      </c>
      <c r="C32" s="186" t="s">
        <v>191</v>
      </c>
    </row>
    <row r="33" spans="1:3" ht="85.6" x14ac:dyDescent="0.25">
      <c r="A33" s="597"/>
      <c r="B33" s="252" t="s">
        <v>219</v>
      </c>
      <c r="C33" s="186" t="s">
        <v>192</v>
      </c>
    </row>
    <row r="34" spans="1:3" ht="17.5" customHeight="1" x14ac:dyDescent="0.25">
      <c r="A34" s="597"/>
      <c r="B34" s="133" t="s">
        <v>153</v>
      </c>
      <c r="C34" s="186" t="s">
        <v>193</v>
      </c>
    </row>
    <row r="35" spans="1:3" ht="24.8" customHeight="1" x14ac:dyDescent="0.25">
      <c r="A35" s="597"/>
      <c r="B35" s="494" t="s">
        <v>154</v>
      </c>
    </row>
    <row r="36" spans="1:3" ht="57.1" x14ac:dyDescent="0.25">
      <c r="A36" s="597"/>
      <c r="B36" s="133" t="s">
        <v>222</v>
      </c>
    </row>
    <row r="37" spans="1:3" ht="42.8" x14ac:dyDescent="0.25">
      <c r="A37" s="597"/>
      <c r="B37" s="133" t="s">
        <v>220</v>
      </c>
    </row>
    <row r="38" spans="1:3" ht="57.1" x14ac:dyDescent="0.25">
      <c r="A38" s="597"/>
      <c r="B38" s="133" t="s">
        <v>221</v>
      </c>
      <c r="C38" s="186" t="s">
        <v>194</v>
      </c>
    </row>
    <row r="39" spans="1:3" ht="28.55" x14ac:dyDescent="0.25">
      <c r="A39" s="597"/>
      <c r="B39" s="134" t="s">
        <v>150</v>
      </c>
      <c r="C39" s="186" t="s">
        <v>197</v>
      </c>
    </row>
    <row r="40" spans="1:3" x14ac:dyDescent="0.25">
      <c r="A40" s="597"/>
      <c r="B40" s="134" t="s">
        <v>155</v>
      </c>
    </row>
    <row r="41" spans="1:3" ht="28.55" x14ac:dyDescent="0.25">
      <c r="A41" s="597"/>
      <c r="B41" s="252" t="s">
        <v>265</v>
      </c>
    </row>
    <row r="42" spans="1:3" ht="42.8" x14ac:dyDescent="0.25">
      <c r="A42" s="597"/>
      <c r="B42" s="252" t="s">
        <v>266</v>
      </c>
    </row>
    <row r="43" spans="1:3" ht="57.1" x14ac:dyDescent="0.25">
      <c r="A43" s="597"/>
      <c r="B43" s="495" t="s">
        <v>267</v>
      </c>
    </row>
    <row r="44" spans="1:3" ht="28.55" x14ac:dyDescent="0.25">
      <c r="A44" s="597"/>
      <c r="B44" s="252" t="s">
        <v>255</v>
      </c>
    </row>
    <row r="45" spans="1:3" ht="71.349999999999994" x14ac:dyDescent="0.25">
      <c r="A45" s="597"/>
      <c r="B45" s="252" t="s">
        <v>327</v>
      </c>
      <c r="C45" s="186" t="s">
        <v>198</v>
      </c>
    </row>
    <row r="46" spans="1:3" ht="42.8" x14ac:dyDescent="0.25">
      <c r="A46" s="597"/>
      <c r="B46" s="252" t="s">
        <v>328</v>
      </c>
      <c r="C46" s="186" t="s">
        <v>199</v>
      </c>
    </row>
    <row r="47" spans="1:3" ht="42.8" x14ac:dyDescent="0.25">
      <c r="A47" s="597"/>
      <c r="B47" s="252" t="s">
        <v>256</v>
      </c>
      <c r="C47" s="186" t="s">
        <v>200</v>
      </c>
    </row>
    <row r="48" spans="1:3" ht="79.5" customHeight="1" x14ac:dyDescent="0.25">
      <c r="A48" s="597"/>
      <c r="B48" s="252" t="s">
        <v>257</v>
      </c>
      <c r="C48" s="186" t="s">
        <v>201</v>
      </c>
    </row>
    <row r="49" spans="1:3" x14ac:dyDescent="0.25">
      <c r="A49" s="597"/>
      <c r="B49" s="252" t="s">
        <v>258</v>
      </c>
      <c r="C49" s="186" t="s">
        <v>202</v>
      </c>
    </row>
    <row r="50" spans="1:3" x14ac:dyDescent="0.25">
      <c r="A50" s="597"/>
      <c r="B50" s="252" t="s">
        <v>259</v>
      </c>
    </row>
    <row r="51" spans="1:3" ht="28.55" x14ac:dyDescent="0.25">
      <c r="A51" s="597"/>
      <c r="B51" s="495" t="s">
        <v>304</v>
      </c>
    </row>
    <row r="52" spans="1:3" x14ac:dyDescent="0.25">
      <c r="A52" s="253"/>
      <c r="B52" s="137"/>
    </row>
    <row r="53" spans="1:3" x14ac:dyDescent="0.25">
      <c r="B53" s="137"/>
    </row>
  </sheetData>
  <mergeCells count="5">
    <mergeCell ref="A1:B2"/>
    <mergeCell ref="A3:A4"/>
    <mergeCell ref="A10:A11"/>
    <mergeCell ref="A20:A51"/>
    <mergeCell ref="A5:A8"/>
  </mergeCells>
  <pageMargins left="0.7" right="0.7" top="0.75" bottom="0.75" header="0.3" footer="0.3"/>
  <pageSetup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8"/>
  <sheetViews>
    <sheetView tabSelected="1" zoomScaleNormal="100" workbookViewId="0">
      <selection activeCell="C22" sqref="C22"/>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7" width="12" bestFit="1" customWidth="1"/>
    <col min="8" max="9" width="10.625" bestFit="1" customWidth="1"/>
    <col min="10" max="10" width="9.75" bestFit="1" customWidth="1"/>
    <col min="11" max="11" width="10.875" bestFit="1" customWidth="1"/>
    <col min="29" max="29" width="9.125" bestFit="1" customWidth="1"/>
  </cols>
  <sheetData>
    <row r="2" spans="2:29" s="574" customFormat="1" ht="13.6" x14ac:dyDescent="0.25">
      <c r="B2" s="571" t="s">
        <v>326</v>
      </c>
      <c r="C2" s="571"/>
      <c r="D2" s="571"/>
      <c r="E2" s="571"/>
      <c r="F2" s="572"/>
      <c r="G2" s="702" t="s">
        <v>90</v>
      </c>
      <c r="H2" s="702"/>
      <c r="I2" s="703"/>
      <c r="J2" s="704" t="s">
        <v>28</v>
      </c>
      <c r="K2" s="702"/>
      <c r="L2" s="702"/>
      <c r="M2" s="702"/>
      <c r="N2" s="703"/>
      <c r="O2" s="705" t="s">
        <v>31</v>
      </c>
      <c r="P2" s="705"/>
      <c r="Q2" s="704" t="s">
        <v>32</v>
      </c>
      <c r="R2" s="703"/>
      <c r="S2" s="573" t="s">
        <v>89</v>
      </c>
      <c r="T2" s="573" t="s">
        <v>91</v>
      </c>
      <c r="U2" s="698" t="s">
        <v>86</v>
      </c>
      <c r="V2" s="698" t="s">
        <v>88</v>
      </c>
      <c r="W2" s="700" t="s">
        <v>336</v>
      </c>
      <c r="X2" s="700" t="s">
        <v>93</v>
      </c>
      <c r="Y2" s="567"/>
      <c r="Z2" s="567"/>
      <c r="AA2" s="567"/>
      <c r="AB2" s="568"/>
    </row>
    <row r="3" spans="2:29" s="574" customFormat="1" ht="41.45" thickBot="1" x14ac:dyDescent="0.3">
      <c r="B3" s="575"/>
      <c r="C3" s="576" t="s">
        <v>325</v>
      </c>
      <c r="D3" s="576"/>
      <c r="E3" s="576" t="s">
        <v>339</v>
      </c>
      <c r="F3" s="577"/>
      <c r="G3" s="578" t="s">
        <v>337</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9"/>
      <c r="V3" s="699"/>
      <c r="W3" s="701"/>
      <c r="X3" s="701"/>
      <c r="Y3" s="569" t="s">
        <v>94</v>
      </c>
      <c r="Z3" s="569" t="s">
        <v>95</v>
      </c>
      <c r="AA3" s="569" t="s">
        <v>143</v>
      </c>
      <c r="AB3" s="570" t="s">
        <v>144</v>
      </c>
      <c r="AC3" s="581" t="s">
        <v>338</v>
      </c>
    </row>
    <row r="4" spans="2:29" ht="14.95" x14ac:dyDescent="0.25">
      <c r="B4" s="530" t="s">
        <v>310</v>
      </c>
      <c r="C4" s="534">
        <v>18834</v>
      </c>
      <c r="D4" s="534"/>
      <c r="E4" s="534">
        <v>18834</v>
      </c>
      <c r="F4" s="534"/>
      <c r="G4" s="534">
        <f>$E4*G$25</f>
        <v>12835.910828025477</v>
      </c>
      <c r="H4" s="534">
        <f>$E4*H$25</f>
        <v>428.43494085532302</v>
      </c>
      <c r="I4" s="534">
        <f>$E4*I$25</f>
        <v>428.43494085532302</v>
      </c>
      <c r="J4" s="534">
        <f>$E4*J$25</f>
        <v>1285.3048225659691</v>
      </c>
      <c r="K4" s="534">
        <f>$E4*K$25</f>
        <v>428.43494085532302</v>
      </c>
      <c r="L4" s="534">
        <f t="shared" ref="L4:AB17" si="0">$E4*L$25</f>
        <v>428.43494085532302</v>
      </c>
      <c r="M4" s="534">
        <f t="shared" si="0"/>
        <v>428.43494085532302</v>
      </c>
      <c r="N4" s="534">
        <f t="shared" si="0"/>
        <v>428.43494085532302</v>
      </c>
      <c r="O4" s="534">
        <f t="shared" si="0"/>
        <v>428.43494085532302</v>
      </c>
      <c r="P4" s="534">
        <f t="shared" si="0"/>
        <v>428.43494085532302</v>
      </c>
      <c r="Q4" s="534">
        <f t="shared" si="0"/>
        <v>428.43494085532302</v>
      </c>
      <c r="R4" s="534">
        <f t="shared" si="0"/>
        <v>428.43494085532302</v>
      </c>
      <c r="S4" s="534">
        <f t="shared" si="0"/>
        <v>428.43494085532302</v>
      </c>
      <c r="T4" s="534">
        <f t="shared" si="0"/>
        <v>0</v>
      </c>
      <c r="U4" s="534">
        <f t="shared" si="0"/>
        <v>0</v>
      </c>
      <c r="V4" s="534">
        <f t="shared" si="0"/>
        <v>0</v>
      </c>
      <c r="W4" s="534">
        <f t="shared" si="0"/>
        <v>0</v>
      </c>
      <c r="X4" s="534">
        <f t="shared" si="0"/>
        <v>0</v>
      </c>
      <c r="Y4" s="534">
        <f t="shared" si="0"/>
        <v>0</v>
      </c>
      <c r="Z4" s="534">
        <f t="shared" si="0"/>
        <v>0</v>
      </c>
      <c r="AA4" s="534">
        <f t="shared" si="0"/>
        <v>0</v>
      </c>
      <c r="AB4" s="534">
        <f t="shared" si="0"/>
        <v>0</v>
      </c>
      <c r="AC4" s="535">
        <f>SUM(G4:AB4)</f>
        <v>18834.000000000004</v>
      </c>
    </row>
    <row r="5" spans="2:29" ht="14.95" x14ac:dyDescent="0.25">
      <c r="B5" s="530" t="s">
        <v>311</v>
      </c>
      <c r="C5" s="533">
        <v>2811</v>
      </c>
      <c r="D5" s="533"/>
      <c r="E5" s="533">
        <v>2811</v>
      </c>
      <c r="F5" s="533"/>
      <c r="G5" s="533">
        <f t="shared" ref="G5:H15" si="1">$E5*G$25</f>
        <v>1915.7770700636941</v>
      </c>
      <c r="H5" s="533">
        <f t="shared" si="1"/>
        <v>63.944494995450405</v>
      </c>
      <c r="I5" s="533">
        <f t="shared" ref="I5:K17" si="2">$E5*I$25</f>
        <v>63.944494995450405</v>
      </c>
      <c r="J5" s="533">
        <f t="shared" si="2"/>
        <v>191.83348498635121</v>
      </c>
      <c r="K5" s="533">
        <f t="shared" si="2"/>
        <v>63.944494995450405</v>
      </c>
      <c r="L5" s="533">
        <f t="shared" si="0"/>
        <v>63.944494995450405</v>
      </c>
      <c r="M5" s="533">
        <f t="shared" si="0"/>
        <v>63.944494995450405</v>
      </c>
      <c r="N5" s="533">
        <f t="shared" si="0"/>
        <v>63.944494995450405</v>
      </c>
      <c r="O5" s="533">
        <f t="shared" si="0"/>
        <v>63.944494995450405</v>
      </c>
      <c r="P5" s="533">
        <f t="shared" si="0"/>
        <v>63.944494995450405</v>
      </c>
      <c r="Q5" s="533">
        <f t="shared" si="0"/>
        <v>63.944494995450405</v>
      </c>
      <c r="R5" s="533">
        <f t="shared" si="0"/>
        <v>63.944494995450405</v>
      </c>
      <c r="S5" s="533">
        <f t="shared" si="0"/>
        <v>63.944494995450405</v>
      </c>
      <c r="T5" s="533">
        <f t="shared" si="0"/>
        <v>0</v>
      </c>
      <c r="U5" s="533">
        <f t="shared" si="0"/>
        <v>0</v>
      </c>
      <c r="V5" s="533">
        <f t="shared" si="0"/>
        <v>0</v>
      </c>
      <c r="W5" s="533">
        <f t="shared" si="0"/>
        <v>0</v>
      </c>
      <c r="X5" s="533">
        <f t="shared" si="0"/>
        <v>0</v>
      </c>
      <c r="Y5" s="533">
        <f t="shared" si="0"/>
        <v>0</v>
      </c>
      <c r="Z5" s="533">
        <f t="shared" si="0"/>
        <v>0</v>
      </c>
      <c r="AA5" s="533">
        <f t="shared" si="0"/>
        <v>0</v>
      </c>
      <c r="AB5" s="533">
        <f t="shared" si="0"/>
        <v>0</v>
      </c>
      <c r="AC5" s="535">
        <f t="shared" ref="AC5:AC18" si="3">SUM(G5:AB5)</f>
        <v>2811</v>
      </c>
    </row>
    <row r="6" spans="2:29" ht="14.95" x14ac:dyDescent="0.25">
      <c r="B6" s="530" t="s">
        <v>312</v>
      </c>
      <c r="C6" s="533">
        <v>0</v>
      </c>
      <c r="D6" s="533"/>
      <c r="E6" s="533">
        <v>0</v>
      </c>
      <c r="F6" s="533"/>
      <c r="G6" s="533">
        <f t="shared" si="1"/>
        <v>0</v>
      </c>
      <c r="H6" s="533">
        <f t="shared" si="1"/>
        <v>0</v>
      </c>
      <c r="I6" s="533">
        <f t="shared" si="2"/>
        <v>0</v>
      </c>
      <c r="J6" s="533">
        <f t="shared" si="2"/>
        <v>0</v>
      </c>
      <c r="K6" s="533">
        <f t="shared" si="2"/>
        <v>0</v>
      </c>
      <c r="L6" s="533">
        <f t="shared" si="0"/>
        <v>0</v>
      </c>
      <c r="M6" s="533">
        <f t="shared" si="0"/>
        <v>0</v>
      </c>
      <c r="N6" s="533">
        <f t="shared" si="0"/>
        <v>0</v>
      </c>
      <c r="O6" s="533">
        <f t="shared" si="0"/>
        <v>0</v>
      </c>
      <c r="P6" s="533">
        <f t="shared" si="0"/>
        <v>0</v>
      </c>
      <c r="Q6" s="533">
        <f t="shared" si="0"/>
        <v>0</v>
      </c>
      <c r="R6" s="533">
        <f t="shared" si="0"/>
        <v>0</v>
      </c>
      <c r="S6" s="533">
        <f t="shared" si="0"/>
        <v>0</v>
      </c>
      <c r="T6" s="533">
        <f t="shared" si="0"/>
        <v>0</v>
      </c>
      <c r="U6" s="533">
        <f t="shared" si="0"/>
        <v>0</v>
      </c>
      <c r="V6" s="533">
        <f t="shared" si="0"/>
        <v>0</v>
      </c>
      <c r="W6" s="533">
        <f t="shared" si="0"/>
        <v>0</v>
      </c>
      <c r="X6" s="533">
        <f t="shared" si="0"/>
        <v>0</v>
      </c>
      <c r="Y6" s="533">
        <f t="shared" si="0"/>
        <v>0</v>
      </c>
      <c r="Z6" s="533">
        <f t="shared" si="0"/>
        <v>0</v>
      </c>
      <c r="AA6" s="533">
        <f t="shared" si="0"/>
        <v>0</v>
      </c>
      <c r="AB6" s="533">
        <f t="shared" si="0"/>
        <v>0</v>
      </c>
      <c r="AC6" s="535">
        <f t="shared" si="3"/>
        <v>0</v>
      </c>
    </row>
    <row r="7" spans="2:29" ht="14.95" x14ac:dyDescent="0.25">
      <c r="B7" s="530" t="s">
        <v>313</v>
      </c>
      <c r="C7" s="533">
        <v>0</v>
      </c>
      <c r="D7" s="533"/>
      <c r="E7" s="533">
        <v>0</v>
      </c>
      <c r="F7" s="533"/>
      <c r="G7" s="533">
        <f t="shared" si="1"/>
        <v>0</v>
      </c>
      <c r="H7" s="533">
        <f t="shared" si="1"/>
        <v>0</v>
      </c>
      <c r="I7" s="533">
        <f t="shared" si="2"/>
        <v>0</v>
      </c>
      <c r="J7" s="533">
        <f t="shared" si="2"/>
        <v>0</v>
      </c>
      <c r="K7" s="533">
        <f t="shared" si="2"/>
        <v>0</v>
      </c>
      <c r="L7" s="533">
        <f t="shared" si="0"/>
        <v>0</v>
      </c>
      <c r="M7" s="533">
        <f t="shared" si="0"/>
        <v>0</v>
      </c>
      <c r="N7" s="533">
        <f t="shared" si="0"/>
        <v>0</v>
      </c>
      <c r="O7" s="533">
        <f t="shared" si="0"/>
        <v>0</v>
      </c>
      <c r="P7" s="533">
        <f t="shared" si="0"/>
        <v>0</v>
      </c>
      <c r="Q7" s="533">
        <f t="shared" si="0"/>
        <v>0</v>
      </c>
      <c r="R7" s="533">
        <f t="shared" si="0"/>
        <v>0</v>
      </c>
      <c r="S7" s="533">
        <f t="shared" si="0"/>
        <v>0</v>
      </c>
      <c r="T7" s="533">
        <f t="shared" si="0"/>
        <v>0</v>
      </c>
      <c r="U7" s="533">
        <f t="shared" si="0"/>
        <v>0</v>
      </c>
      <c r="V7" s="533">
        <f t="shared" si="0"/>
        <v>0</v>
      </c>
      <c r="W7" s="533">
        <f t="shared" si="0"/>
        <v>0</v>
      </c>
      <c r="X7" s="533">
        <f t="shared" si="0"/>
        <v>0</v>
      </c>
      <c r="Y7" s="533">
        <f t="shared" si="0"/>
        <v>0</v>
      </c>
      <c r="Z7" s="533">
        <f t="shared" si="0"/>
        <v>0</v>
      </c>
      <c r="AA7" s="533">
        <f t="shared" si="0"/>
        <v>0</v>
      </c>
      <c r="AB7" s="533">
        <f t="shared" si="0"/>
        <v>0</v>
      </c>
      <c r="AC7" s="535">
        <f t="shared" si="3"/>
        <v>0</v>
      </c>
    </row>
    <row r="8" spans="2:29" ht="14.95" x14ac:dyDescent="0.25">
      <c r="B8" s="530" t="s">
        <v>314</v>
      </c>
      <c r="C8" s="533">
        <v>0</v>
      </c>
      <c r="D8" s="533"/>
      <c r="E8" s="533">
        <v>0</v>
      </c>
      <c r="F8" s="533"/>
      <c r="G8" s="533">
        <f t="shared" si="1"/>
        <v>0</v>
      </c>
      <c r="H8" s="533">
        <f t="shared" si="1"/>
        <v>0</v>
      </c>
      <c r="I8" s="533">
        <f t="shared" si="2"/>
        <v>0</v>
      </c>
      <c r="J8" s="533">
        <f t="shared" si="2"/>
        <v>0</v>
      </c>
      <c r="K8" s="533">
        <f t="shared" si="2"/>
        <v>0</v>
      </c>
      <c r="L8" s="533">
        <f t="shared" si="0"/>
        <v>0</v>
      </c>
      <c r="M8" s="533">
        <f t="shared" si="0"/>
        <v>0</v>
      </c>
      <c r="N8" s="533">
        <f t="shared" si="0"/>
        <v>0</v>
      </c>
      <c r="O8" s="533">
        <f t="shared" si="0"/>
        <v>0</v>
      </c>
      <c r="P8" s="533">
        <f t="shared" si="0"/>
        <v>0</v>
      </c>
      <c r="Q8" s="533">
        <f t="shared" si="0"/>
        <v>0</v>
      </c>
      <c r="R8" s="533">
        <f t="shared" si="0"/>
        <v>0</v>
      </c>
      <c r="S8" s="533">
        <f t="shared" si="0"/>
        <v>0</v>
      </c>
      <c r="T8" s="533">
        <f t="shared" si="0"/>
        <v>0</v>
      </c>
      <c r="U8" s="533">
        <f t="shared" si="0"/>
        <v>0</v>
      </c>
      <c r="V8" s="533">
        <f t="shared" si="0"/>
        <v>0</v>
      </c>
      <c r="W8" s="533">
        <f t="shared" si="0"/>
        <v>0</v>
      </c>
      <c r="X8" s="533">
        <f t="shared" si="0"/>
        <v>0</v>
      </c>
      <c r="Y8" s="533">
        <f t="shared" si="0"/>
        <v>0</v>
      </c>
      <c r="Z8" s="533">
        <f t="shared" si="0"/>
        <v>0</v>
      </c>
      <c r="AA8" s="533">
        <f t="shared" si="0"/>
        <v>0</v>
      </c>
      <c r="AB8" s="533">
        <f t="shared" si="0"/>
        <v>0</v>
      </c>
      <c r="AC8" s="535">
        <f t="shared" si="3"/>
        <v>0</v>
      </c>
    </row>
    <row r="9" spans="2:29" ht="14.95" x14ac:dyDescent="0.25">
      <c r="B9" s="530" t="s">
        <v>315</v>
      </c>
      <c r="C9" s="533">
        <v>0</v>
      </c>
      <c r="D9" s="533"/>
      <c r="E9" s="533">
        <v>0</v>
      </c>
      <c r="F9" s="533"/>
      <c r="G9" s="533">
        <f t="shared" si="1"/>
        <v>0</v>
      </c>
      <c r="H9" s="533">
        <f t="shared" si="1"/>
        <v>0</v>
      </c>
      <c r="I9" s="533">
        <f t="shared" si="2"/>
        <v>0</v>
      </c>
      <c r="J9" s="533">
        <f t="shared" si="2"/>
        <v>0</v>
      </c>
      <c r="K9" s="533">
        <f t="shared" si="2"/>
        <v>0</v>
      </c>
      <c r="L9" s="533">
        <f t="shared" si="0"/>
        <v>0</v>
      </c>
      <c r="M9" s="533">
        <f t="shared" si="0"/>
        <v>0</v>
      </c>
      <c r="N9" s="533">
        <f t="shared" si="0"/>
        <v>0</v>
      </c>
      <c r="O9" s="533">
        <f t="shared" si="0"/>
        <v>0</v>
      </c>
      <c r="P9" s="533">
        <f t="shared" si="0"/>
        <v>0</v>
      </c>
      <c r="Q9" s="533">
        <f t="shared" si="0"/>
        <v>0</v>
      </c>
      <c r="R9" s="533">
        <f t="shared" si="0"/>
        <v>0</v>
      </c>
      <c r="S9" s="533">
        <f t="shared" si="0"/>
        <v>0</v>
      </c>
      <c r="T9" s="533">
        <f t="shared" si="0"/>
        <v>0</v>
      </c>
      <c r="U9" s="533">
        <f t="shared" si="0"/>
        <v>0</v>
      </c>
      <c r="V9" s="533">
        <f t="shared" si="0"/>
        <v>0</v>
      </c>
      <c r="W9" s="533">
        <f t="shared" si="0"/>
        <v>0</v>
      </c>
      <c r="X9" s="533">
        <f t="shared" si="0"/>
        <v>0</v>
      </c>
      <c r="Y9" s="533">
        <f t="shared" si="0"/>
        <v>0</v>
      </c>
      <c r="Z9" s="533">
        <f t="shared" si="0"/>
        <v>0</v>
      </c>
      <c r="AA9" s="533">
        <f t="shared" si="0"/>
        <v>0</v>
      </c>
      <c r="AB9" s="533">
        <f t="shared" si="0"/>
        <v>0</v>
      </c>
      <c r="AC9" s="535">
        <f t="shared" si="3"/>
        <v>0</v>
      </c>
    </row>
    <row r="10" spans="2:29" ht="14.95" x14ac:dyDescent="0.25">
      <c r="B10" s="530" t="s">
        <v>316</v>
      </c>
      <c r="C10" s="533">
        <v>0</v>
      </c>
      <c r="D10" s="533"/>
      <c r="E10" s="533">
        <v>0</v>
      </c>
      <c r="F10" s="533"/>
      <c r="G10" s="533">
        <f t="shared" si="1"/>
        <v>0</v>
      </c>
      <c r="H10" s="533">
        <f t="shared" si="1"/>
        <v>0</v>
      </c>
      <c r="I10" s="533">
        <f t="shared" si="2"/>
        <v>0</v>
      </c>
      <c r="J10" s="533">
        <f t="shared" si="2"/>
        <v>0</v>
      </c>
      <c r="K10" s="533">
        <f t="shared" si="2"/>
        <v>0</v>
      </c>
      <c r="L10" s="533">
        <f t="shared" si="0"/>
        <v>0</v>
      </c>
      <c r="M10" s="533">
        <f t="shared" si="0"/>
        <v>0</v>
      </c>
      <c r="N10" s="533">
        <f t="shared" si="0"/>
        <v>0</v>
      </c>
      <c r="O10" s="533">
        <f t="shared" si="0"/>
        <v>0</v>
      </c>
      <c r="P10" s="533">
        <f t="shared" si="0"/>
        <v>0</v>
      </c>
      <c r="Q10" s="533">
        <f t="shared" si="0"/>
        <v>0</v>
      </c>
      <c r="R10" s="533">
        <f t="shared" si="0"/>
        <v>0</v>
      </c>
      <c r="S10" s="533">
        <f t="shared" si="0"/>
        <v>0</v>
      </c>
      <c r="T10" s="533">
        <f t="shared" si="0"/>
        <v>0</v>
      </c>
      <c r="U10" s="533">
        <f t="shared" si="0"/>
        <v>0</v>
      </c>
      <c r="V10" s="533">
        <f t="shared" si="0"/>
        <v>0</v>
      </c>
      <c r="W10" s="533">
        <f t="shared" si="0"/>
        <v>0</v>
      </c>
      <c r="X10" s="533">
        <f t="shared" si="0"/>
        <v>0</v>
      </c>
      <c r="Y10" s="533">
        <f t="shared" si="0"/>
        <v>0</v>
      </c>
      <c r="Z10" s="533">
        <f t="shared" si="0"/>
        <v>0</v>
      </c>
      <c r="AA10" s="533">
        <f t="shared" si="0"/>
        <v>0</v>
      </c>
      <c r="AB10" s="533">
        <f t="shared" si="0"/>
        <v>0</v>
      </c>
      <c r="AC10" s="535">
        <f t="shared" si="3"/>
        <v>0</v>
      </c>
    </row>
    <row r="11" spans="2:29" ht="14.95" x14ac:dyDescent="0.25">
      <c r="B11" s="530" t="s">
        <v>317</v>
      </c>
      <c r="C11" s="533">
        <v>0</v>
      </c>
      <c r="D11" s="533"/>
      <c r="E11" s="533">
        <v>0</v>
      </c>
      <c r="F11" s="533"/>
      <c r="G11" s="533">
        <f t="shared" si="1"/>
        <v>0</v>
      </c>
      <c r="H11" s="533">
        <f t="shared" si="1"/>
        <v>0</v>
      </c>
      <c r="I11" s="533">
        <f t="shared" si="2"/>
        <v>0</v>
      </c>
      <c r="J11" s="533">
        <f t="shared" si="2"/>
        <v>0</v>
      </c>
      <c r="K11" s="533">
        <f t="shared" si="2"/>
        <v>0</v>
      </c>
      <c r="L11" s="533">
        <f t="shared" si="0"/>
        <v>0</v>
      </c>
      <c r="M11" s="533">
        <f t="shared" si="0"/>
        <v>0</v>
      </c>
      <c r="N11" s="533">
        <f t="shared" si="0"/>
        <v>0</v>
      </c>
      <c r="O11" s="533">
        <f t="shared" si="0"/>
        <v>0</v>
      </c>
      <c r="P11" s="533">
        <f t="shared" si="0"/>
        <v>0</v>
      </c>
      <c r="Q11" s="533">
        <f t="shared" si="0"/>
        <v>0</v>
      </c>
      <c r="R11" s="533">
        <f t="shared" si="0"/>
        <v>0</v>
      </c>
      <c r="S11" s="533">
        <f t="shared" si="0"/>
        <v>0</v>
      </c>
      <c r="T11" s="533">
        <f t="shared" si="0"/>
        <v>0</v>
      </c>
      <c r="U11" s="533">
        <f t="shared" si="0"/>
        <v>0</v>
      </c>
      <c r="V11" s="533">
        <f t="shared" si="0"/>
        <v>0</v>
      </c>
      <c r="W11" s="533">
        <f t="shared" si="0"/>
        <v>0</v>
      </c>
      <c r="X11" s="533">
        <f t="shared" si="0"/>
        <v>0</v>
      </c>
      <c r="Y11" s="533">
        <f t="shared" si="0"/>
        <v>0</v>
      </c>
      <c r="Z11" s="533">
        <f t="shared" si="0"/>
        <v>0</v>
      </c>
      <c r="AA11" s="533">
        <f t="shared" si="0"/>
        <v>0</v>
      </c>
      <c r="AB11" s="533">
        <f t="shared" si="0"/>
        <v>0</v>
      </c>
      <c r="AC11" s="535">
        <f t="shared" si="3"/>
        <v>0</v>
      </c>
    </row>
    <row r="12" spans="2:29" ht="14.95" x14ac:dyDescent="0.25">
      <c r="B12" s="530" t="s">
        <v>318</v>
      </c>
      <c r="C12" s="533">
        <v>0</v>
      </c>
      <c r="D12" s="533"/>
      <c r="E12" s="533">
        <v>0</v>
      </c>
      <c r="F12" s="533"/>
      <c r="G12" s="533">
        <f t="shared" si="1"/>
        <v>0</v>
      </c>
      <c r="H12" s="533">
        <f t="shared" si="1"/>
        <v>0</v>
      </c>
      <c r="I12" s="533">
        <f t="shared" si="2"/>
        <v>0</v>
      </c>
      <c r="J12" s="533">
        <f t="shared" si="2"/>
        <v>0</v>
      </c>
      <c r="K12" s="533">
        <f t="shared" si="2"/>
        <v>0</v>
      </c>
      <c r="L12" s="533">
        <f t="shared" si="0"/>
        <v>0</v>
      </c>
      <c r="M12" s="533">
        <f t="shared" si="0"/>
        <v>0</v>
      </c>
      <c r="N12" s="533">
        <f t="shared" si="0"/>
        <v>0</v>
      </c>
      <c r="O12" s="533">
        <f t="shared" si="0"/>
        <v>0</v>
      </c>
      <c r="P12" s="533">
        <f t="shared" si="0"/>
        <v>0</v>
      </c>
      <c r="Q12" s="533">
        <f t="shared" si="0"/>
        <v>0</v>
      </c>
      <c r="R12" s="533">
        <f t="shared" si="0"/>
        <v>0</v>
      </c>
      <c r="S12" s="533">
        <f t="shared" si="0"/>
        <v>0</v>
      </c>
      <c r="T12" s="533">
        <f t="shared" si="0"/>
        <v>0</v>
      </c>
      <c r="U12" s="533">
        <f t="shared" si="0"/>
        <v>0</v>
      </c>
      <c r="V12" s="533">
        <f t="shared" si="0"/>
        <v>0</v>
      </c>
      <c r="W12" s="533">
        <f t="shared" si="0"/>
        <v>0</v>
      </c>
      <c r="X12" s="533">
        <f t="shared" si="0"/>
        <v>0</v>
      </c>
      <c r="Y12" s="533">
        <f t="shared" si="0"/>
        <v>0</v>
      </c>
      <c r="Z12" s="533">
        <f t="shared" si="0"/>
        <v>0</v>
      </c>
      <c r="AA12" s="533">
        <f t="shared" si="0"/>
        <v>0</v>
      </c>
      <c r="AB12" s="533">
        <f t="shared" si="0"/>
        <v>0</v>
      </c>
      <c r="AC12" s="535">
        <f t="shared" si="3"/>
        <v>0</v>
      </c>
    </row>
    <row r="13" spans="2:29" ht="14.95" x14ac:dyDescent="0.25">
      <c r="B13" s="530" t="s">
        <v>319</v>
      </c>
      <c r="C13" s="533">
        <v>0</v>
      </c>
      <c r="D13" s="533"/>
      <c r="E13" s="533">
        <v>0</v>
      </c>
      <c r="F13" s="533"/>
      <c r="G13" s="533">
        <f t="shared" si="1"/>
        <v>0</v>
      </c>
      <c r="H13" s="533">
        <f t="shared" si="1"/>
        <v>0</v>
      </c>
      <c r="I13" s="533">
        <f t="shared" si="2"/>
        <v>0</v>
      </c>
      <c r="J13" s="533">
        <f t="shared" si="2"/>
        <v>0</v>
      </c>
      <c r="K13" s="533">
        <f t="shared" si="2"/>
        <v>0</v>
      </c>
      <c r="L13" s="533">
        <f t="shared" si="0"/>
        <v>0</v>
      </c>
      <c r="M13" s="533">
        <f t="shared" si="0"/>
        <v>0</v>
      </c>
      <c r="N13" s="533">
        <f t="shared" si="0"/>
        <v>0</v>
      </c>
      <c r="O13" s="533">
        <f t="shared" si="0"/>
        <v>0</v>
      </c>
      <c r="P13" s="533">
        <f t="shared" si="0"/>
        <v>0</v>
      </c>
      <c r="Q13" s="533">
        <f t="shared" si="0"/>
        <v>0</v>
      </c>
      <c r="R13" s="533">
        <f t="shared" si="0"/>
        <v>0</v>
      </c>
      <c r="S13" s="533">
        <f t="shared" si="0"/>
        <v>0</v>
      </c>
      <c r="T13" s="533">
        <f t="shared" si="0"/>
        <v>0</v>
      </c>
      <c r="U13" s="533">
        <f t="shared" si="0"/>
        <v>0</v>
      </c>
      <c r="V13" s="533">
        <f t="shared" si="0"/>
        <v>0</v>
      </c>
      <c r="W13" s="533">
        <f t="shared" si="0"/>
        <v>0</v>
      </c>
      <c r="X13" s="533">
        <f t="shared" si="0"/>
        <v>0</v>
      </c>
      <c r="Y13" s="533">
        <f t="shared" si="0"/>
        <v>0</v>
      </c>
      <c r="Z13" s="533">
        <f t="shared" si="0"/>
        <v>0</v>
      </c>
      <c r="AA13" s="533">
        <f t="shared" si="0"/>
        <v>0</v>
      </c>
      <c r="AB13" s="533">
        <f t="shared" si="0"/>
        <v>0</v>
      </c>
      <c r="AC13" s="535">
        <f t="shared" si="3"/>
        <v>0</v>
      </c>
    </row>
    <row r="14" spans="2:29" ht="14.95" x14ac:dyDescent="0.25">
      <c r="B14" s="530" t="s">
        <v>320</v>
      </c>
      <c r="C14" s="533">
        <v>0</v>
      </c>
      <c r="D14" s="533"/>
      <c r="E14" s="533">
        <v>0</v>
      </c>
      <c r="F14" s="533"/>
      <c r="G14" s="533">
        <f t="shared" si="1"/>
        <v>0</v>
      </c>
      <c r="H14" s="533">
        <f t="shared" si="1"/>
        <v>0</v>
      </c>
      <c r="I14" s="533">
        <f t="shared" si="2"/>
        <v>0</v>
      </c>
      <c r="J14" s="533">
        <f t="shared" si="2"/>
        <v>0</v>
      </c>
      <c r="K14" s="533">
        <f t="shared" si="2"/>
        <v>0</v>
      </c>
      <c r="L14" s="533">
        <f t="shared" si="0"/>
        <v>0</v>
      </c>
      <c r="M14" s="533">
        <f t="shared" si="0"/>
        <v>0</v>
      </c>
      <c r="N14" s="533">
        <f t="shared" si="0"/>
        <v>0</v>
      </c>
      <c r="O14" s="533">
        <f t="shared" si="0"/>
        <v>0</v>
      </c>
      <c r="P14" s="533">
        <f t="shared" si="0"/>
        <v>0</v>
      </c>
      <c r="Q14" s="533">
        <f t="shared" si="0"/>
        <v>0</v>
      </c>
      <c r="R14" s="533">
        <f t="shared" si="0"/>
        <v>0</v>
      </c>
      <c r="S14" s="533">
        <f t="shared" si="0"/>
        <v>0</v>
      </c>
      <c r="T14" s="533">
        <f t="shared" si="0"/>
        <v>0</v>
      </c>
      <c r="U14" s="533">
        <f t="shared" si="0"/>
        <v>0</v>
      </c>
      <c r="V14" s="533">
        <f t="shared" si="0"/>
        <v>0</v>
      </c>
      <c r="W14" s="533">
        <f t="shared" si="0"/>
        <v>0</v>
      </c>
      <c r="X14" s="533">
        <f t="shared" si="0"/>
        <v>0</v>
      </c>
      <c r="Y14" s="533">
        <f t="shared" si="0"/>
        <v>0</v>
      </c>
      <c r="Z14" s="533">
        <f t="shared" si="0"/>
        <v>0</v>
      </c>
      <c r="AA14" s="533">
        <f t="shared" si="0"/>
        <v>0</v>
      </c>
      <c r="AB14" s="533">
        <f t="shared" si="0"/>
        <v>0</v>
      </c>
      <c r="AC14" s="535">
        <f t="shared" si="3"/>
        <v>0</v>
      </c>
    </row>
    <row r="15" spans="2:29" ht="14.95" x14ac:dyDescent="0.25">
      <c r="B15" s="530" t="s">
        <v>321</v>
      </c>
      <c r="C15" s="533">
        <v>0</v>
      </c>
      <c r="D15" s="533"/>
      <c r="E15" s="533">
        <v>0</v>
      </c>
      <c r="F15" s="533"/>
      <c r="G15" s="533">
        <f t="shared" si="1"/>
        <v>0</v>
      </c>
      <c r="H15" s="533">
        <f t="shared" si="1"/>
        <v>0</v>
      </c>
      <c r="I15" s="533">
        <f t="shared" si="2"/>
        <v>0</v>
      </c>
      <c r="J15" s="533">
        <f t="shared" si="2"/>
        <v>0</v>
      </c>
      <c r="K15" s="533">
        <f t="shared" si="2"/>
        <v>0</v>
      </c>
      <c r="L15" s="533">
        <f t="shared" si="0"/>
        <v>0</v>
      </c>
      <c r="M15" s="533">
        <f t="shared" si="0"/>
        <v>0</v>
      </c>
      <c r="N15" s="533">
        <f t="shared" si="0"/>
        <v>0</v>
      </c>
      <c r="O15" s="533">
        <f t="shared" si="0"/>
        <v>0</v>
      </c>
      <c r="P15" s="533">
        <f t="shared" si="0"/>
        <v>0</v>
      </c>
      <c r="Q15" s="533">
        <f t="shared" si="0"/>
        <v>0</v>
      </c>
      <c r="R15" s="533">
        <f t="shared" si="0"/>
        <v>0</v>
      </c>
      <c r="S15" s="533">
        <f t="shared" si="0"/>
        <v>0</v>
      </c>
      <c r="T15" s="533">
        <f t="shared" si="0"/>
        <v>0</v>
      </c>
      <c r="U15" s="533">
        <f t="shared" si="0"/>
        <v>0</v>
      </c>
      <c r="V15" s="533">
        <f t="shared" si="0"/>
        <v>0</v>
      </c>
      <c r="W15" s="533">
        <f t="shared" si="0"/>
        <v>0</v>
      </c>
      <c r="X15" s="533">
        <f t="shared" si="0"/>
        <v>0</v>
      </c>
      <c r="Y15" s="533">
        <f t="shared" si="0"/>
        <v>0</v>
      </c>
      <c r="Z15" s="533">
        <f t="shared" si="0"/>
        <v>0</v>
      </c>
      <c r="AA15" s="533">
        <f t="shared" si="0"/>
        <v>0</v>
      </c>
      <c r="AB15" s="533">
        <f t="shared" si="0"/>
        <v>0</v>
      </c>
      <c r="AC15" s="535">
        <f t="shared" si="3"/>
        <v>0</v>
      </c>
    </row>
    <row r="16" spans="2:29" ht="14.95" x14ac:dyDescent="0.25">
      <c r="B16" s="531" t="s">
        <v>322</v>
      </c>
      <c r="C16" s="540">
        <f>ROUND(SUBTOTAL(9,C4:C15),0)</f>
        <v>21645</v>
      </c>
      <c r="D16" s="540"/>
      <c r="E16" s="540">
        <f>ROUND(SUBTOTAL(9,E4:E15),0)</f>
        <v>21645</v>
      </c>
      <c r="F16" s="540"/>
      <c r="G16" s="540">
        <f>ROUND(SUBTOTAL(9,G4:G15),0)</f>
        <v>14752</v>
      </c>
      <c r="H16" s="540">
        <f t="shared" ref="H16:AB16" si="4">ROUND(SUBTOTAL(9,H4:H15),0)</f>
        <v>492</v>
      </c>
      <c r="I16" s="540">
        <f t="shared" ref="I16" si="5">ROUND(SUBTOTAL(9,I4:I15),0)</f>
        <v>492</v>
      </c>
      <c r="J16" s="540">
        <f t="shared" si="4"/>
        <v>1477</v>
      </c>
      <c r="K16" s="540">
        <f t="shared" ref="K16:T16" si="6">ROUND(SUBTOTAL(9,K4:K15),0)</f>
        <v>492</v>
      </c>
      <c r="L16" s="540">
        <f t="shared" si="6"/>
        <v>492</v>
      </c>
      <c r="M16" s="540">
        <f t="shared" si="6"/>
        <v>492</v>
      </c>
      <c r="N16" s="540">
        <f t="shared" si="6"/>
        <v>492</v>
      </c>
      <c r="O16" s="540">
        <f t="shared" si="6"/>
        <v>492</v>
      </c>
      <c r="P16" s="540">
        <f t="shared" si="6"/>
        <v>492</v>
      </c>
      <c r="Q16" s="540">
        <f t="shared" si="6"/>
        <v>492</v>
      </c>
      <c r="R16" s="540">
        <f t="shared" si="6"/>
        <v>492</v>
      </c>
      <c r="S16" s="540">
        <f t="shared" si="6"/>
        <v>492</v>
      </c>
      <c r="T16" s="540">
        <f t="shared" si="6"/>
        <v>0</v>
      </c>
      <c r="U16" s="540">
        <f t="shared" si="4"/>
        <v>0</v>
      </c>
      <c r="V16" s="540">
        <f t="shared" si="4"/>
        <v>0</v>
      </c>
      <c r="W16" s="540">
        <f t="shared" si="4"/>
        <v>0</v>
      </c>
      <c r="X16" s="540">
        <f t="shared" si="4"/>
        <v>0</v>
      </c>
      <c r="Y16" s="540">
        <f t="shared" si="4"/>
        <v>0</v>
      </c>
      <c r="Z16" s="540">
        <f t="shared" si="4"/>
        <v>0</v>
      </c>
      <c r="AA16" s="540">
        <f t="shared" si="4"/>
        <v>0</v>
      </c>
      <c r="AB16" s="540">
        <f t="shared" si="4"/>
        <v>0</v>
      </c>
      <c r="AC16" s="535">
        <f t="shared" si="3"/>
        <v>21641</v>
      </c>
    </row>
    <row r="17" spans="2:29" ht="14.95" x14ac:dyDescent="0.25">
      <c r="B17" s="530" t="s">
        <v>323</v>
      </c>
      <c r="C17" s="533">
        <v>0</v>
      </c>
      <c r="D17" s="533"/>
      <c r="E17" s="533">
        <v>0</v>
      </c>
      <c r="F17" s="533"/>
      <c r="G17" s="533">
        <f>E17*$G$25</f>
        <v>0</v>
      </c>
      <c r="H17" s="533">
        <f>$E17*H$25</f>
        <v>0</v>
      </c>
      <c r="I17" s="533">
        <f t="shared" si="2"/>
        <v>0</v>
      </c>
      <c r="J17" s="533">
        <f t="shared" si="2"/>
        <v>0</v>
      </c>
      <c r="K17" s="533">
        <f t="shared" si="2"/>
        <v>0</v>
      </c>
      <c r="L17" s="533">
        <f t="shared" si="0"/>
        <v>0</v>
      </c>
      <c r="M17" s="533">
        <f t="shared" si="0"/>
        <v>0</v>
      </c>
      <c r="N17" s="533">
        <f t="shared" si="0"/>
        <v>0</v>
      </c>
      <c r="O17" s="533">
        <f t="shared" si="0"/>
        <v>0</v>
      </c>
      <c r="P17" s="533">
        <f t="shared" si="0"/>
        <v>0</v>
      </c>
      <c r="Q17" s="533">
        <f t="shared" si="0"/>
        <v>0</v>
      </c>
      <c r="R17" s="533">
        <f t="shared" si="0"/>
        <v>0</v>
      </c>
      <c r="S17" s="533">
        <f t="shared" si="0"/>
        <v>0</v>
      </c>
      <c r="T17" s="533">
        <f t="shared" si="0"/>
        <v>0</v>
      </c>
      <c r="U17" s="533">
        <f t="shared" si="0"/>
        <v>0</v>
      </c>
      <c r="V17" s="533">
        <f t="shared" si="0"/>
        <v>0</v>
      </c>
      <c r="W17" s="533">
        <f t="shared" si="0"/>
        <v>0</v>
      </c>
      <c r="X17" s="533">
        <f t="shared" si="0"/>
        <v>0</v>
      </c>
      <c r="Y17" s="533">
        <f t="shared" si="0"/>
        <v>0</v>
      </c>
      <c r="Z17" s="533">
        <f t="shared" si="0"/>
        <v>0</v>
      </c>
      <c r="AA17" s="533">
        <f t="shared" si="0"/>
        <v>0</v>
      </c>
      <c r="AB17" s="533">
        <f t="shared" si="0"/>
        <v>0</v>
      </c>
      <c r="AC17" s="535">
        <f t="shared" si="3"/>
        <v>0</v>
      </c>
    </row>
    <row r="18" spans="2:29" ht="14.95" x14ac:dyDescent="0.25">
      <c r="B18" s="537" t="s">
        <v>324</v>
      </c>
      <c r="C18" s="538">
        <f>ROUND(SUBTOTAL(9,C4:C17),0)</f>
        <v>21645</v>
      </c>
      <c r="D18" s="538"/>
      <c r="E18" s="538">
        <f>ROUND(SUBTOTAL(9,E4:E17),0)</f>
        <v>21645</v>
      </c>
      <c r="F18" s="538"/>
      <c r="G18" s="538">
        <f t="shared" ref="G18:M18" si="7">ROUND(SUBTOTAL(9,G4:G17),0)</f>
        <v>14752</v>
      </c>
      <c r="H18" s="538">
        <f t="shared" si="7"/>
        <v>492</v>
      </c>
      <c r="I18" s="538">
        <f t="shared" si="7"/>
        <v>492</v>
      </c>
      <c r="J18" s="538">
        <f t="shared" si="7"/>
        <v>1477</v>
      </c>
      <c r="K18" s="538">
        <f t="shared" si="7"/>
        <v>492</v>
      </c>
      <c r="L18" s="538">
        <f t="shared" si="7"/>
        <v>492</v>
      </c>
      <c r="M18" s="538">
        <f t="shared" si="7"/>
        <v>492</v>
      </c>
      <c r="N18" s="538">
        <f t="shared" ref="N18:T18" si="8">ROUND(SUBTOTAL(9,N4:N17),0)</f>
        <v>492</v>
      </c>
      <c r="O18" s="538">
        <f t="shared" si="8"/>
        <v>492</v>
      </c>
      <c r="P18" s="538">
        <f t="shared" si="8"/>
        <v>492</v>
      </c>
      <c r="Q18" s="538">
        <f t="shared" si="8"/>
        <v>492</v>
      </c>
      <c r="R18" s="538">
        <f t="shared" si="8"/>
        <v>492</v>
      </c>
      <c r="S18" s="538">
        <f t="shared" si="8"/>
        <v>492</v>
      </c>
      <c r="T18" s="538">
        <f t="shared" si="8"/>
        <v>0</v>
      </c>
      <c r="U18" s="538">
        <f t="shared" ref="U18:AB18" si="9">ROUND(SUBTOTAL(9,U4:U17),0)</f>
        <v>0</v>
      </c>
      <c r="V18" s="538">
        <f t="shared" si="9"/>
        <v>0</v>
      </c>
      <c r="W18" s="538">
        <f t="shared" si="9"/>
        <v>0</v>
      </c>
      <c r="X18" s="538">
        <f t="shared" si="9"/>
        <v>0</v>
      </c>
      <c r="Y18" s="538">
        <f t="shared" si="9"/>
        <v>0</v>
      </c>
      <c r="Z18" s="538">
        <f t="shared" si="9"/>
        <v>0</v>
      </c>
      <c r="AA18" s="538">
        <f t="shared" si="9"/>
        <v>0</v>
      </c>
      <c r="AB18" s="538">
        <f t="shared" si="9"/>
        <v>0</v>
      </c>
      <c r="AC18" s="539">
        <f t="shared" si="3"/>
        <v>21641</v>
      </c>
    </row>
    <row r="20" spans="2:29" ht="14.95" x14ac:dyDescent="0.25">
      <c r="B20" t="s">
        <v>340</v>
      </c>
      <c r="C20" s="562">
        <v>45108</v>
      </c>
    </row>
    <row r="21" spans="2:29" ht="14.95" x14ac:dyDescent="0.25">
      <c r="B21" t="s">
        <v>342</v>
      </c>
      <c r="C21" s="562">
        <v>46203</v>
      </c>
    </row>
    <row r="23" spans="2:29" ht="14.95" x14ac:dyDescent="0.25">
      <c r="B23" t="s">
        <v>345</v>
      </c>
      <c r="E23" s="584">
        <v>10.99</v>
      </c>
    </row>
    <row r="24" spans="2:29" ht="14.95" x14ac:dyDescent="0.25">
      <c r="B24" t="s">
        <v>343</v>
      </c>
      <c r="G24" s="18">
        <f>'D-Shared Costs-Center 1'!D12</f>
        <v>7.49</v>
      </c>
      <c r="H24" s="18">
        <f>'D-Shared Costs-Center 1'!E12</f>
        <v>0.25</v>
      </c>
      <c r="I24" s="18">
        <f>'D-Shared Costs-Center 1'!F12</f>
        <v>0.25</v>
      </c>
      <c r="J24" s="18">
        <f>'D-Shared Costs-Center 1'!G12</f>
        <v>0.75</v>
      </c>
      <c r="K24" s="18">
        <f>'D-Shared Costs-Center 1'!H12</f>
        <v>0.25</v>
      </c>
      <c r="L24" s="18">
        <f>'D-Shared Costs-Center 1'!I12</f>
        <v>0.25</v>
      </c>
      <c r="M24" s="18">
        <f>'D-Shared Costs-Center 1'!J12</f>
        <v>0.25</v>
      </c>
      <c r="N24" s="18">
        <f>'D-Shared Costs-Center 1'!K12</f>
        <v>0.25</v>
      </c>
      <c r="O24" s="18">
        <f>'D-Shared Costs-Center 1'!L12</f>
        <v>0.25</v>
      </c>
      <c r="P24" s="18">
        <f>'D-Shared Costs-Center 1'!M12</f>
        <v>0.25</v>
      </c>
      <c r="Q24" s="18">
        <f>'D-Shared Costs-Center 1'!N12</f>
        <v>0.25</v>
      </c>
      <c r="R24" s="18">
        <f>'D-Shared Costs-Center 1'!O12</f>
        <v>0.25</v>
      </c>
      <c r="S24" s="18">
        <f>'D-Shared Costs-Center 1'!P12</f>
        <v>0.25</v>
      </c>
      <c r="T24" s="18">
        <f>'D-Shared Costs-Center 1'!Q12</f>
        <v>0</v>
      </c>
      <c r="U24" s="18">
        <f>'D-Shared Costs-Center 1'!R12</f>
        <v>0</v>
      </c>
      <c r="V24" s="18">
        <f>'D-Shared Costs-Center 1'!S12</f>
        <v>0</v>
      </c>
      <c r="W24" s="18">
        <f>'D-Shared Costs-Center 1'!T12</f>
        <v>0</v>
      </c>
      <c r="X24" s="18">
        <f>'D-Shared Costs-Center 1'!U12</f>
        <v>0</v>
      </c>
      <c r="Y24" s="18">
        <f>'D-Shared Costs-Center 1'!V12</f>
        <v>0</v>
      </c>
      <c r="Z24" s="18">
        <f>'D-Shared Costs-Center 1'!W12</f>
        <v>0</v>
      </c>
      <c r="AA24" s="18">
        <f>'D-Shared Costs-Center 1'!X12</f>
        <v>0</v>
      </c>
      <c r="AB24" s="18">
        <v>0</v>
      </c>
      <c r="AC24" s="563">
        <f t="shared" ref="AC24:AC25" si="10">SUM(G24:AB24)</f>
        <v>10.99</v>
      </c>
    </row>
    <row r="25" spans="2:29" ht="14.95" x14ac:dyDescent="0.25">
      <c r="B25" t="s">
        <v>344</v>
      </c>
      <c r="G25" s="564">
        <f>G24/$E$23</f>
        <v>0.68152866242038213</v>
      </c>
      <c r="H25" s="564">
        <f t="shared" ref="H25:AB25" si="11">H24/$E$23</f>
        <v>2.2747952684258416E-2</v>
      </c>
      <c r="I25" s="564">
        <f t="shared" si="11"/>
        <v>2.2747952684258416E-2</v>
      </c>
      <c r="J25" s="564">
        <f t="shared" si="11"/>
        <v>6.8243858052775247E-2</v>
      </c>
      <c r="K25" s="564">
        <f t="shared" si="11"/>
        <v>2.2747952684258416E-2</v>
      </c>
      <c r="L25" s="564">
        <f t="shared" si="11"/>
        <v>2.2747952684258416E-2</v>
      </c>
      <c r="M25" s="564">
        <f t="shared" si="11"/>
        <v>2.2747952684258416E-2</v>
      </c>
      <c r="N25" s="564">
        <f t="shared" si="11"/>
        <v>2.2747952684258416E-2</v>
      </c>
      <c r="O25" s="564">
        <f t="shared" si="11"/>
        <v>2.2747952684258416E-2</v>
      </c>
      <c r="P25" s="564">
        <f t="shared" si="11"/>
        <v>2.2747952684258416E-2</v>
      </c>
      <c r="Q25" s="564">
        <f t="shared" si="11"/>
        <v>2.2747952684258416E-2</v>
      </c>
      <c r="R25" s="564">
        <f t="shared" si="11"/>
        <v>2.2747952684258416E-2</v>
      </c>
      <c r="S25" s="564">
        <f t="shared" si="11"/>
        <v>2.2747952684258416E-2</v>
      </c>
      <c r="T25" s="564">
        <f t="shared" si="11"/>
        <v>0</v>
      </c>
      <c r="U25" s="564">
        <f t="shared" si="11"/>
        <v>0</v>
      </c>
      <c r="V25" s="564">
        <f t="shared" si="11"/>
        <v>0</v>
      </c>
      <c r="W25" s="564">
        <f t="shared" si="11"/>
        <v>0</v>
      </c>
      <c r="X25" s="564">
        <f t="shared" si="11"/>
        <v>0</v>
      </c>
      <c r="Y25" s="564">
        <f t="shared" si="11"/>
        <v>0</v>
      </c>
      <c r="Z25" s="564">
        <f t="shared" si="11"/>
        <v>0</v>
      </c>
      <c r="AA25" s="564">
        <f t="shared" si="11"/>
        <v>0</v>
      </c>
      <c r="AB25" s="564">
        <f t="shared" si="11"/>
        <v>0</v>
      </c>
      <c r="AC25" s="565">
        <f t="shared" si="10"/>
        <v>1.0000000000000002</v>
      </c>
    </row>
    <row r="26" spans="2:29" ht="14.95" x14ac:dyDescent="0.25">
      <c r="B26" s="566" t="s">
        <v>353</v>
      </c>
    </row>
    <row r="28" spans="2:29" ht="14.95" x14ac:dyDescent="0.25">
      <c r="B28" s="584" t="s">
        <v>359</v>
      </c>
    </row>
  </sheetData>
  <mergeCells count="8">
    <mergeCell ref="V2:V3"/>
    <mergeCell ref="W2:W3"/>
    <mergeCell ref="X2:X3"/>
    <mergeCell ref="G2:I2"/>
    <mergeCell ref="J2:N2"/>
    <mergeCell ref="O2:P2"/>
    <mergeCell ref="Q2:R2"/>
    <mergeCell ref="U2:U3"/>
  </mergeCells>
  <conditionalFormatting sqref="AC4:AC18">
    <cfRule type="expression" dxfId="7" priority="1">
      <formula>E4=AC4</formula>
    </cfRule>
  </conditionalFormatting>
  <conditionalFormatting sqref="AC24:AC25">
    <cfRule type="expression" dxfId="6" priority="2">
      <formula>E24=AC24</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36"/>
  <sheetViews>
    <sheetView zoomScale="70" zoomScaleNormal="70" workbookViewId="0">
      <selection activeCell="C5" sqref="C5"/>
    </sheetView>
  </sheetViews>
  <sheetFormatPr defaultRowHeight="14.3" x14ac:dyDescent="0.25"/>
  <cols>
    <col min="1" max="1" width="21.125" customWidth="1"/>
    <col min="2" max="2" width="43.375" style="135" customWidth="1"/>
    <col min="3" max="3" width="13.75" customWidth="1"/>
    <col min="4" max="4" width="20.875" customWidth="1"/>
    <col min="5" max="5" width="11.25" customWidth="1"/>
    <col min="6" max="6" width="22.875" customWidth="1"/>
    <col min="7" max="8" width="11.25" customWidth="1"/>
    <col min="9" max="9" width="0.875" customWidth="1"/>
    <col min="10" max="10" width="13.125" customWidth="1"/>
    <col min="11" max="11" width="0.875" customWidth="1"/>
    <col min="12" max="12" width="11.25" customWidth="1"/>
    <col min="13" max="13" width="44.375" style="135" customWidth="1"/>
    <col min="14" max="14" width="19.25" customWidth="1"/>
    <col min="15" max="15" width="10.625" bestFit="1" customWidth="1"/>
  </cols>
  <sheetData>
    <row r="1" spans="1:17" ht="21.25" x14ac:dyDescent="0.35">
      <c r="A1" s="185" t="s">
        <v>174</v>
      </c>
      <c r="M1" s="141"/>
      <c r="N1" s="30"/>
    </row>
    <row r="2" spans="1:17" ht="14.95" x14ac:dyDescent="0.25">
      <c r="A2" s="51"/>
    </row>
    <row r="3" spans="1:17" ht="14.95" x14ac:dyDescent="0.25">
      <c r="B3" s="136" t="s">
        <v>59</v>
      </c>
      <c r="C3" s="319">
        <f>'C-FTEs-Center 1'!C3</f>
        <v>26</v>
      </c>
      <c r="D3" s="320"/>
      <c r="E3" s="320"/>
      <c r="F3" s="320"/>
      <c r="G3" s="320"/>
      <c r="H3" s="320"/>
      <c r="I3" s="320"/>
    </row>
    <row r="4" spans="1:17" ht="14.95" x14ac:dyDescent="0.25">
      <c r="B4" s="137"/>
    </row>
    <row r="5" spans="1:17" ht="14.95" x14ac:dyDescent="0.25">
      <c r="B5" s="136" t="s">
        <v>60</v>
      </c>
      <c r="C5" s="350"/>
      <c r="D5" s="320"/>
      <c r="E5" s="320"/>
      <c r="F5" s="320"/>
      <c r="G5" s="320"/>
      <c r="H5" s="320"/>
      <c r="I5" s="320"/>
    </row>
    <row r="6" spans="1:17" ht="14.95" x14ac:dyDescent="0.25">
      <c r="B6" s="138"/>
    </row>
    <row r="7" spans="1:17" ht="14.95" x14ac:dyDescent="0.25">
      <c r="B7" s="136" t="s">
        <v>61</v>
      </c>
      <c r="C7" s="690"/>
      <c r="D7" s="690"/>
      <c r="E7" s="690"/>
      <c r="F7" s="690"/>
      <c r="G7" s="690"/>
      <c r="H7" s="690"/>
      <c r="I7" s="690"/>
      <c r="J7" s="13"/>
      <c r="K7" s="13"/>
    </row>
    <row r="9" spans="1:17" ht="14.95" customHeight="1" x14ac:dyDescent="0.25">
      <c r="A9" s="14"/>
    </row>
    <row r="10" spans="1:17" ht="125.5" customHeight="1" thickBot="1" x14ac:dyDescent="0.3">
      <c r="A10" s="691"/>
      <c r="B10" s="692"/>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2"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ref="H33" si="2">SUBTOTAL(9,C33:G33)</f>
        <v>0</v>
      </c>
      <c r="I33" s="56"/>
      <c r="J33" s="22"/>
      <c r="K33" s="20"/>
      <c r="L33" s="21">
        <f>SUBTOTAL(9,C33:J33)</f>
        <v>0</v>
      </c>
      <c r="M33" s="624" t="s">
        <v>144</v>
      </c>
      <c r="N33" s="624"/>
      <c r="O33" s="26"/>
      <c r="Q33" s="51"/>
    </row>
    <row r="34" spans="1:17" ht="14.9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A142"/>
  <sheetViews>
    <sheetView topLeftCell="A4" zoomScale="70" zoomScaleNormal="70" zoomScaleSheetLayoutView="90" zoomScalePageLayoutView="60" workbookViewId="0">
      <selection activeCell="O17" sqref="O17"/>
    </sheetView>
  </sheetViews>
  <sheetFormatPr defaultColWidth="9.125" defaultRowHeight="14.3" outlineLevelRow="1" x14ac:dyDescent="0.25"/>
  <cols>
    <col min="1" max="1" width="64.625" style="147" customWidth="1"/>
    <col min="2" max="26" width="18.75" style="58" customWidth="1"/>
    <col min="27" max="27" width="11.75" style="58" bestFit="1" customWidth="1"/>
    <col min="28" max="16384" width="9.125" style="58"/>
  </cols>
  <sheetData>
    <row r="1" spans="1:26" ht="21.25" x14ac:dyDescent="0.35">
      <c r="A1" s="185" t="s">
        <v>204</v>
      </c>
      <c r="D1" s="59"/>
      <c r="E1" s="60"/>
      <c r="F1" s="61"/>
    </row>
    <row r="2" spans="1:26" ht="14.95" x14ac:dyDescent="0.25">
      <c r="A2" s="443"/>
    </row>
    <row r="3" spans="1:26" ht="14.95" x14ac:dyDescent="0.25">
      <c r="A3" s="144" t="s">
        <v>59</v>
      </c>
      <c r="B3" s="614">
        <f>'FTEs-Center 2'!C3</f>
        <v>26</v>
      </c>
      <c r="C3" s="614"/>
      <c r="D3" s="614"/>
      <c r="E3" s="614"/>
      <c r="F3" s="614"/>
      <c r="G3" s="614"/>
      <c r="H3" s="614"/>
    </row>
    <row r="4" spans="1:26" ht="15.8" x14ac:dyDescent="0.25">
      <c r="A4" s="145"/>
      <c r="B4" s="63"/>
      <c r="C4" s="63"/>
      <c r="E4" s="62"/>
      <c r="F4" s="64"/>
      <c r="G4" s="62"/>
    </row>
    <row r="5" spans="1:26" ht="15.8" x14ac:dyDescent="0.25">
      <c r="A5" s="144" t="s">
        <v>60</v>
      </c>
      <c r="B5" s="350">
        <f>'C-FTEs-Center 1'!C5</f>
        <v>25</v>
      </c>
      <c r="C5" s="118"/>
      <c r="E5" s="62"/>
      <c r="F5" s="64"/>
      <c r="G5" s="62"/>
    </row>
    <row r="6" spans="1:26" ht="15.8" x14ac:dyDescent="0.25">
      <c r="A6" s="146"/>
      <c r="B6" s="63"/>
      <c r="C6" s="63"/>
      <c r="E6" s="62"/>
      <c r="F6" s="62"/>
      <c r="G6" s="62"/>
    </row>
    <row r="7" spans="1:26" ht="15.8" customHeight="1" x14ac:dyDescent="0.25">
      <c r="A7" s="144" t="s">
        <v>61</v>
      </c>
      <c r="B7" s="614">
        <f>'FTEs-Center 2'!C7</f>
        <v>0</v>
      </c>
      <c r="C7" s="614"/>
      <c r="D7" s="614"/>
      <c r="E7" s="614"/>
      <c r="F7" s="614"/>
      <c r="G7" s="614"/>
      <c r="H7" s="614"/>
    </row>
    <row r="8" spans="1:26" ht="15.8" thickBot="1" x14ac:dyDescent="0.3"/>
    <row r="9" spans="1:26"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6"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2.2" customHeight="1" thickBot="1" x14ac:dyDescent="0.45">
      <c r="A11" s="498" t="s">
        <v>261</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8" customHeight="1" x14ac:dyDescent="0.25">
      <c r="A12" s="150" t="s">
        <v>64</v>
      </c>
      <c r="B12" s="72" t="b">
        <v>1</v>
      </c>
      <c r="C12" s="353"/>
      <c r="D12" s="354">
        <f>IF($A$62=TRUE,'FTEs-Center 2'!L12,"N/A")</f>
        <v>0</v>
      </c>
      <c r="E12" s="354">
        <f>IF($A$62=TRUE,'FTEs-Center 2'!L13,"N/A")</f>
        <v>0</v>
      </c>
      <c r="F12" s="354">
        <f>IF($A$62=TRUE,'FTEs-Center 2'!L14,"N/A")</f>
        <v>0</v>
      </c>
      <c r="G12" s="354">
        <f>IF($A$62=TRUE,'FTEs-Center 2'!L15,"N/A")</f>
        <v>0</v>
      </c>
      <c r="H12" s="354">
        <f>IF($A$62=TRUE,'FTEs-Center 2'!L16,"N/A")</f>
        <v>0</v>
      </c>
      <c r="I12" s="354">
        <f>IF($A$62=TRUE,'FTEs-Center 2'!L17,"N/A")</f>
        <v>0</v>
      </c>
      <c r="J12" s="354">
        <f>IF($A$62=TRUE,'FTEs-Center 2'!L18,"N/A")</f>
        <v>0</v>
      </c>
      <c r="K12" s="354">
        <f>IF($A$62=TRUE,'FTEs-Center 2'!L19,"N/A")</f>
        <v>0</v>
      </c>
      <c r="L12" s="354">
        <f>IF($A$62=TRUE,'FTEs-Center 2'!L20,"N/A")</f>
        <v>0</v>
      </c>
      <c r="M12" s="354">
        <f>IF($A$62=TRUE,'FTEs-Center 2'!L21,"N/A")</f>
        <v>0</v>
      </c>
      <c r="N12" s="354">
        <f>IF($A$62=TRUE,'FTEs-Center 2'!L22,"N/A")</f>
        <v>0</v>
      </c>
      <c r="O12" s="354">
        <f>IF($A$62=TRUE,'FTEs-Center 2'!L23,"N/A")</f>
        <v>0</v>
      </c>
      <c r="P12" s="354">
        <f>IF($A$62=TRUE,'FTEs-Center 2'!L24,"N/A")</f>
        <v>0</v>
      </c>
      <c r="Q12" s="354">
        <f>IF($A$62=TRUE,'FTEs-Center 2'!L25,"N/A")</f>
        <v>0</v>
      </c>
      <c r="R12" s="354">
        <f>IF($A$62=TRUE,'FTEs-Center 2'!L26,"N/A")</f>
        <v>0</v>
      </c>
      <c r="S12" s="354">
        <f>IF($A$62=TRUE,'FTEs-Center 2'!L27,"N/A")</f>
        <v>0</v>
      </c>
      <c r="T12" s="354">
        <f>IF($A$62=TRUE,'FTEs-Center 2'!L28,"N/A")</f>
        <v>0</v>
      </c>
      <c r="U12" s="354">
        <f>IF($A$62=TRUE,'FTEs-Center 2'!L29,"N/A")</f>
        <v>0</v>
      </c>
      <c r="V12" s="354">
        <f>IF($A$62=TRUE,'FTEs-Center 2'!L30,"N/A")</f>
        <v>0</v>
      </c>
      <c r="W12" s="354">
        <f>IF($A$62=TRUE,'FTEs-Center 2'!L31,"N/A")</f>
        <v>0</v>
      </c>
      <c r="X12" s="354">
        <f>IF($A$62=TRUE,'FTEs-Center 2'!L32,"N/A")</f>
        <v>0</v>
      </c>
      <c r="Y12" s="354">
        <f>IF($A$62=TRUE,'FTEs-Center 2'!L33,"N/A")</f>
        <v>0</v>
      </c>
      <c r="Z12" s="189">
        <f>SUM(D12:Y12)</f>
        <v>0</v>
      </c>
    </row>
    <row r="13" spans="1:26" s="75" customFormat="1" ht="24.8" customHeight="1" x14ac:dyDescent="0.25">
      <c r="A13" s="693" t="s">
        <v>109</v>
      </c>
      <c r="B13" s="694"/>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47"/>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c r="C15" s="193"/>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193"/>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193"/>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193"/>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01" t="str">
        <f>'B-Total Shared Costs All Ctrs'!A21</f>
        <v>List Other Facilities Costs</v>
      </c>
      <c r="B21" s="518"/>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01" t="str">
        <f>'B-Total Shared Costs All Ctrs'!A22</f>
        <v>A - Customize Other Facilities Costs</v>
      </c>
      <c r="B22" s="518"/>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01" t="str">
        <f>'B-Total Shared Costs All Ctrs'!A23</f>
        <v>B - Customize Other Facilities Costs</v>
      </c>
      <c r="B23" s="518"/>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01" t="str">
        <f>'B-Total Shared Costs All Ctrs'!A24</f>
        <v>C - Customize Other Facilities Costs</v>
      </c>
      <c r="B24" s="518"/>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01" t="str">
        <f>'B-Total Shared Costs All Ctrs'!A25</f>
        <v>D - Customize Other Facilities Costs</v>
      </c>
      <c r="B25" s="518"/>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01" t="str">
        <f>'B-Total Shared Costs All Ctrs'!A26</f>
        <v>E - Customize Other Facilities Costs</v>
      </c>
      <c r="B26" s="518"/>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47"/>
      <c r="D27" s="220"/>
      <c r="E27" s="195"/>
      <c r="F27" s="195"/>
      <c r="G27" s="195"/>
      <c r="H27" s="195"/>
      <c r="I27" s="196"/>
      <c r="J27" s="195"/>
      <c r="K27" s="195"/>
      <c r="L27" s="195"/>
      <c r="M27" s="195"/>
      <c r="N27" s="195"/>
      <c r="O27" s="195"/>
      <c r="P27" s="195"/>
      <c r="Q27" s="195"/>
      <c r="R27" s="195"/>
      <c r="S27" s="195"/>
      <c r="T27" s="195"/>
      <c r="U27" s="195"/>
      <c r="V27" s="195"/>
      <c r="W27" s="195"/>
      <c r="X27" s="195"/>
      <c r="Y27" s="195"/>
      <c r="Z27" s="194"/>
    </row>
    <row r="28" spans="1:26" ht="18" customHeight="1" x14ac:dyDescent="0.3">
      <c r="A28" s="152" t="s">
        <v>13</v>
      </c>
      <c r="B28" s="518"/>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E28:Y36" si="4">IF($B28="","",IF(T$13="N/A",(T$12/$Z$12)*$B28,(T$13/$Z$13)*$B28))</f>
        <v/>
      </c>
      <c r="U28" s="77" t="str">
        <f t="shared" si="4"/>
        <v/>
      </c>
      <c r="V28" s="77" t="str">
        <f t="shared" si="4"/>
        <v/>
      </c>
      <c r="W28" s="77" t="str">
        <f t="shared" si="4"/>
        <v/>
      </c>
      <c r="X28" s="77" t="str">
        <f t="shared" si="4"/>
        <v/>
      </c>
      <c r="Y28" s="77" t="str">
        <f t="shared" si="4"/>
        <v/>
      </c>
      <c r="Z28" s="78">
        <f t="shared" ref="Z28:Z36" si="5">SUM(D28:Y28)</f>
        <v>0</v>
      </c>
    </row>
    <row r="29" spans="1:26" ht="18" customHeight="1" x14ac:dyDescent="0.3">
      <c r="A29" s="152" t="s">
        <v>14</v>
      </c>
      <c r="B29" s="518"/>
      <c r="C29" s="193"/>
      <c r="D29" s="77" t="str">
        <f t="shared" si="3"/>
        <v/>
      </c>
      <c r="E29" s="77" t="str">
        <f t="shared" si="4"/>
        <v/>
      </c>
      <c r="F29" s="77" t="str">
        <f t="shared" si="4"/>
        <v/>
      </c>
      <c r="G29" s="77" t="str">
        <f t="shared" si="4"/>
        <v/>
      </c>
      <c r="H29" s="77" t="str">
        <f t="shared" si="4"/>
        <v/>
      </c>
      <c r="I29" s="77" t="str">
        <f t="shared" si="4"/>
        <v/>
      </c>
      <c r="J29" s="77" t="str">
        <f t="shared" si="4"/>
        <v/>
      </c>
      <c r="K29" s="77" t="str">
        <f t="shared" si="4"/>
        <v/>
      </c>
      <c r="L29" s="77" t="str">
        <f t="shared" si="4"/>
        <v/>
      </c>
      <c r="M29" s="77" t="str">
        <f t="shared" si="4"/>
        <v/>
      </c>
      <c r="N29" s="77" t="str">
        <f t="shared" si="4"/>
        <v/>
      </c>
      <c r="O29" s="77" t="str">
        <f t="shared" si="4"/>
        <v/>
      </c>
      <c r="P29" s="77" t="str">
        <f t="shared" si="4"/>
        <v/>
      </c>
      <c r="Q29" s="77" t="str">
        <f t="shared" si="4"/>
        <v/>
      </c>
      <c r="R29" s="77" t="str">
        <f t="shared" si="4"/>
        <v/>
      </c>
      <c r="S29" s="77" t="str">
        <f t="shared" si="4"/>
        <v/>
      </c>
      <c r="T29" s="77" t="str">
        <f t="shared" si="4"/>
        <v/>
      </c>
      <c r="U29" s="77" t="str">
        <f t="shared" si="4"/>
        <v/>
      </c>
      <c r="V29" s="77" t="str">
        <f t="shared" si="4"/>
        <v/>
      </c>
      <c r="W29" s="77" t="str">
        <f t="shared" si="4"/>
        <v/>
      </c>
      <c r="X29" s="77" t="str">
        <f t="shared" si="4"/>
        <v/>
      </c>
      <c r="Y29" s="77" t="str">
        <f t="shared" si="4"/>
        <v/>
      </c>
      <c r="Z29" s="78">
        <f t="shared" si="5"/>
        <v>0</v>
      </c>
    </row>
    <row r="30" spans="1:26" ht="18" customHeight="1" x14ac:dyDescent="0.3">
      <c r="A30" s="152" t="s">
        <v>15</v>
      </c>
      <c r="B30" s="518"/>
      <c r="C30" s="193"/>
      <c r="D30" s="77" t="str">
        <f t="shared" si="3"/>
        <v/>
      </c>
      <c r="E30" s="77" t="str">
        <f t="shared" si="4"/>
        <v/>
      </c>
      <c r="F30" s="77" t="str">
        <f t="shared" si="4"/>
        <v/>
      </c>
      <c r="G30" s="77" t="str">
        <f t="shared" si="4"/>
        <v/>
      </c>
      <c r="H30" s="77" t="str">
        <f t="shared" si="4"/>
        <v/>
      </c>
      <c r="I30" s="77" t="str">
        <f t="shared" si="4"/>
        <v/>
      </c>
      <c r="J30" s="77" t="str">
        <f t="shared" si="4"/>
        <v/>
      </c>
      <c r="K30" s="77" t="str">
        <f t="shared" si="4"/>
        <v/>
      </c>
      <c r="L30" s="77" t="str">
        <f t="shared" si="4"/>
        <v/>
      </c>
      <c r="M30" s="77" t="str">
        <f t="shared" si="4"/>
        <v/>
      </c>
      <c r="N30" s="77" t="str">
        <f t="shared" si="4"/>
        <v/>
      </c>
      <c r="O30" s="77" t="str">
        <f t="shared" si="4"/>
        <v/>
      </c>
      <c r="P30" s="77" t="str">
        <f t="shared" si="4"/>
        <v/>
      </c>
      <c r="Q30" s="77" t="str">
        <f t="shared" si="4"/>
        <v/>
      </c>
      <c r="R30" s="77" t="str">
        <f t="shared" si="4"/>
        <v/>
      </c>
      <c r="S30" s="77" t="str">
        <f t="shared" si="4"/>
        <v/>
      </c>
      <c r="T30" s="77" t="str">
        <f t="shared" si="4"/>
        <v/>
      </c>
      <c r="U30" s="77" t="str">
        <f t="shared" si="4"/>
        <v/>
      </c>
      <c r="V30" s="77" t="str">
        <f t="shared" si="4"/>
        <v/>
      </c>
      <c r="W30" s="77" t="str">
        <f t="shared" si="4"/>
        <v/>
      </c>
      <c r="X30" s="77" t="str">
        <f t="shared" si="4"/>
        <v/>
      </c>
      <c r="Y30" s="77" t="str">
        <f t="shared" si="4"/>
        <v/>
      </c>
      <c r="Z30" s="78">
        <f t="shared" si="5"/>
        <v>0</v>
      </c>
    </row>
    <row r="31" spans="1:26" ht="18" customHeight="1" outlineLevel="1" x14ac:dyDescent="0.3">
      <c r="A31" s="501" t="str">
        <f>'B-Total Shared Costs All Ctrs'!A31</f>
        <v>List Other Technology Costs</v>
      </c>
      <c r="B31" s="518"/>
      <c r="C31" s="193"/>
      <c r="D31" s="77" t="str">
        <f t="shared" si="3"/>
        <v/>
      </c>
      <c r="E31" s="77" t="str">
        <f t="shared" si="4"/>
        <v/>
      </c>
      <c r="F31" s="77" t="str">
        <f t="shared" si="4"/>
        <v/>
      </c>
      <c r="G31" s="77" t="str">
        <f t="shared" si="4"/>
        <v/>
      </c>
      <c r="H31" s="77" t="str">
        <f t="shared" si="4"/>
        <v/>
      </c>
      <c r="I31" s="77" t="str">
        <f t="shared" si="4"/>
        <v/>
      </c>
      <c r="J31" s="77" t="str">
        <f t="shared" si="4"/>
        <v/>
      </c>
      <c r="K31" s="77" t="str">
        <f t="shared" si="4"/>
        <v/>
      </c>
      <c r="L31" s="77" t="str">
        <f t="shared" si="4"/>
        <v/>
      </c>
      <c r="M31" s="77" t="str">
        <f t="shared" si="4"/>
        <v/>
      </c>
      <c r="N31" s="77" t="str">
        <f t="shared" si="4"/>
        <v/>
      </c>
      <c r="O31" s="77" t="str">
        <f t="shared" si="4"/>
        <v/>
      </c>
      <c r="P31" s="77" t="str">
        <f t="shared" si="4"/>
        <v/>
      </c>
      <c r="Q31" s="77" t="str">
        <f t="shared" si="4"/>
        <v/>
      </c>
      <c r="R31" s="77" t="str">
        <f t="shared" si="4"/>
        <v/>
      </c>
      <c r="S31" s="77" t="str">
        <f t="shared" si="4"/>
        <v/>
      </c>
      <c r="T31" s="77" t="str">
        <f t="shared" si="4"/>
        <v/>
      </c>
      <c r="U31" s="77" t="str">
        <f t="shared" si="4"/>
        <v/>
      </c>
      <c r="V31" s="77" t="str">
        <f t="shared" si="4"/>
        <v/>
      </c>
      <c r="W31" s="77" t="str">
        <f t="shared" si="4"/>
        <v/>
      </c>
      <c r="X31" s="77" t="str">
        <f t="shared" si="4"/>
        <v/>
      </c>
      <c r="Y31" s="77" t="str">
        <f t="shared" si="4"/>
        <v/>
      </c>
      <c r="Z31" s="78">
        <f t="shared" si="5"/>
        <v>0</v>
      </c>
    </row>
    <row r="32" spans="1:26" ht="18" customHeight="1" outlineLevel="1" x14ac:dyDescent="0.3">
      <c r="A32" s="501" t="str">
        <f>'B-Total Shared Costs All Ctrs'!A32</f>
        <v>F - Customize Other Technology Costs</v>
      </c>
      <c r="B32" s="518"/>
      <c r="C32" s="193"/>
      <c r="D32" s="77" t="str">
        <f t="shared" ref="D32:S36" si="6">IF($B32="","",IF(D$13="N/A",(D$12/$Z$12)*$B32,(D$13/$Z$13)*$B32))</f>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4"/>
        <v/>
      </c>
      <c r="U32" s="77" t="str">
        <f t="shared" si="4"/>
        <v/>
      </c>
      <c r="V32" s="77" t="str">
        <f t="shared" si="4"/>
        <v/>
      </c>
      <c r="W32" s="77" t="str">
        <f t="shared" si="4"/>
        <v/>
      </c>
      <c r="X32" s="77" t="str">
        <f t="shared" si="4"/>
        <v/>
      </c>
      <c r="Y32" s="77" t="str">
        <f t="shared" si="4"/>
        <v/>
      </c>
      <c r="Z32" s="78">
        <f t="shared" si="5"/>
        <v>0</v>
      </c>
    </row>
    <row r="33" spans="1:26" ht="18" customHeight="1" outlineLevel="1" x14ac:dyDescent="0.3">
      <c r="A33" s="501" t="str">
        <f>'B-Total Shared Costs All Ctrs'!A33</f>
        <v>G - Customize Other Technology Costs</v>
      </c>
      <c r="B33" s="518"/>
      <c r="C33" s="193"/>
      <c r="D33" s="77" t="str">
        <f t="shared" si="6"/>
        <v/>
      </c>
      <c r="E33" s="77" t="str">
        <f t="shared" si="4"/>
        <v/>
      </c>
      <c r="F33" s="77" t="str">
        <f t="shared" si="4"/>
        <v/>
      </c>
      <c r="G33" s="77" t="str">
        <f t="shared" si="4"/>
        <v/>
      </c>
      <c r="H33" s="77" t="str">
        <f t="shared" si="4"/>
        <v/>
      </c>
      <c r="I33" s="77" t="str">
        <f t="shared" si="4"/>
        <v/>
      </c>
      <c r="J33" s="77" t="str">
        <f t="shared" si="4"/>
        <v/>
      </c>
      <c r="K33" s="77" t="str">
        <f t="shared" si="4"/>
        <v/>
      </c>
      <c r="L33" s="77" t="str">
        <f t="shared" si="4"/>
        <v/>
      </c>
      <c r="M33" s="77" t="str">
        <f t="shared" si="4"/>
        <v/>
      </c>
      <c r="N33" s="77" t="str">
        <f t="shared" si="4"/>
        <v/>
      </c>
      <c r="O33" s="77" t="str">
        <f t="shared" si="4"/>
        <v/>
      </c>
      <c r="P33" s="77" t="str">
        <f t="shared" si="4"/>
        <v/>
      </c>
      <c r="Q33" s="77" t="str">
        <f t="shared" si="4"/>
        <v/>
      </c>
      <c r="R33" s="77" t="str">
        <f t="shared" si="4"/>
        <v/>
      </c>
      <c r="S33" s="77" t="str">
        <f t="shared" si="4"/>
        <v/>
      </c>
      <c r="T33" s="77" t="str">
        <f t="shared" si="4"/>
        <v/>
      </c>
      <c r="U33" s="77" t="str">
        <f t="shared" si="4"/>
        <v/>
      </c>
      <c r="V33" s="77" t="str">
        <f t="shared" si="4"/>
        <v/>
      </c>
      <c r="W33" s="77" t="str">
        <f t="shared" si="4"/>
        <v/>
      </c>
      <c r="X33" s="77" t="str">
        <f t="shared" si="4"/>
        <v/>
      </c>
      <c r="Y33" s="77" t="str">
        <f t="shared" si="4"/>
        <v/>
      </c>
      <c r="Z33" s="78">
        <f t="shared" si="5"/>
        <v>0</v>
      </c>
    </row>
    <row r="34" spans="1:26" ht="18" customHeight="1" outlineLevel="1" x14ac:dyDescent="0.3">
      <c r="A34" s="501" t="str">
        <f>'B-Total Shared Costs All Ctrs'!A34</f>
        <v>H - Customize Other Technology Costs</v>
      </c>
      <c r="B34" s="518"/>
      <c r="C34" s="193"/>
      <c r="D34" s="77" t="str">
        <f t="shared" si="6"/>
        <v/>
      </c>
      <c r="E34" s="77" t="str">
        <f t="shared" si="4"/>
        <v/>
      </c>
      <c r="F34" s="77" t="str">
        <f t="shared" si="4"/>
        <v/>
      </c>
      <c r="G34" s="77" t="str">
        <f t="shared" si="4"/>
        <v/>
      </c>
      <c r="H34" s="77" t="str">
        <f t="shared" si="4"/>
        <v/>
      </c>
      <c r="I34" s="77" t="str">
        <f t="shared" si="4"/>
        <v/>
      </c>
      <c r="J34" s="77" t="str">
        <f t="shared" si="4"/>
        <v/>
      </c>
      <c r="K34" s="77" t="str">
        <f t="shared" si="4"/>
        <v/>
      </c>
      <c r="L34" s="77" t="str">
        <f t="shared" si="4"/>
        <v/>
      </c>
      <c r="M34" s="77" t="str">
        <f t="shared" si="4"/>
        <v/>
      </c>
      <c r="N34" s="77" t="str">
        <f t="shared" si="4"/>
        <v/>
      </c>
      <c r="O34" s="77" t="str">
        <f t="shared" si="4"/>
        <v/>
      </c>
      <c r="P34" s="77" t="str">
        <f t="shared" si="4"/>
        <v/>
      </c>
      <c r="Q34" s="77" t="str">
        <f t="shared" si="4"/>
        <v/>
      </c>
      <c r="R34" s="77" t="str">
        <f t="shared" si="4"/>
        <v/>
      </c>
      <c r="S34" s="77" t="str">
        <f t="shared" si="4"/>
        <v/>
      </c>
      <c r="T34" s="77" t="str">
        <f t="shared" si="4"/>
        <v/>
      </c>
      <c r="U34" s="77" t="str">
        <f t="shared" si="4"/>
        <v/>
      </c>
      <c r="V34" s="77" t="str">
        <f t="shared" si="4"/>
        <v/>
      </c>
      <c r="W34" s="77" t="str">
        <f t="shared" si="4"/>
        <v/>
      </c>
      <c r="X34" s="77" t="str">
        <f t="shared" si="4"/>
        <v/>
      </c>
      <c r="Y34" s="77" t="str">
        <f t="shared" si="4"/>
        <v/>
      </c>
      <c r="Z34" s="78">
        <f t="shared" si="5"/>
        <v>0</v>
      </c>
    </row>
    <row r="35" spans="1:26" ht="18" customHeight="1" outlineLevel="1" x14ac:dyDescent="0.3">
      <c r="A35" s="501" t="str">
        <f>'B-Total Shared Costs All Ctrs'!A35</f>
        <v>I - Customize Other Technology Costs</v>
      </c>
      <c r="B35" s="518"/>
      <c r="C35" s="193"/>
      <c r="D35" s="77" t="str">
        <f t="shared" si="6"/>
        <v/>
      </c>
      <c r="E35" s="77" t="str">
        <f t="shared" si="4"/>
        <v/>
      </c>
      <c r="F35" s="77" t="str">
        <f t="shared" si="4"/>
        <v/>
      </c>
      <c r="G35" s="77" t="str">
        <f t="shared" si="4"/>
        <v/>
      </c>
      <c r="H35" s="77" t="str">
        <f t="shared" si="4"/>
        <v/>
      </c>
      <c r="I35" s="77" t="str">
        <f t="shared" si="4"/>
        <v/>
      </c>
      <c r="J35" s="77" t="str">
        <f t="shared" si="4"/>
        <v/>
      </c>
      <c r="K35" s="77" t="str">
        <f t="shared" si="4"/>
        <v/>
      </c>
      <c r="L35" s="77" t="str">
        <f t="shared" si="4"/>
        <v/>
      </c>
      <c r="M35" s="77" t="str">
        <f t="shared" si="4"/>
        <v/>
      </c>
      <c r="N35" s="77" t="str">
        <f t="shared" si="4"/>
        <v/>
      </c>
      <c r="O35" s="77" t="str">
        <f t="shared" si="4"/>
        <v/>
      </c>
      <c r="P35" s="77" t="str">
        <f t="shared" si="4"/>
        <v/>
      </c>
      <c r="Q35" s="77" t="str">
        <f t="shared" si="4"/>
        <v/>
      </c>
      <c r="R35" s="77" t="str">
        <f t="shared" si="4"/>
        <v/>
      </c>
      <c r="S35" s="77" t="str">
        <f t="shared" si="4"/>
        <v/>
      </c>
      <c r="T35" s="77" t="str">
        <f t="shared" si="4"/>
        <v/>
      </c>
      <c r="U35" s="77" t="str">
        <f t="shared" si="4"/>
        <v/>
      </c>
      <c r="V35" s="77" t="str">
        <f t="shared" si="4"/>
        <v/>
      </c>
      <c r="W35" s="77" t="str">
        <f t="shared" si="4"/>
        <v/>
      </c>
      <c r="X35" s="77" t="str">
        <f t="shared" si="4"/>
        <v/>
      </c>
      <c r="Y35" s="77" t="str">
        <f t="shared" si="4"/>
        <v/>
      </c>
      <c r="Z35" s="78">
        <f t="shared" si="5"/>
        <v>0</v>
      </c>
    </row>
    <row r="36" spans="1:26" ht="18" customHeight="1" outlineLevel="1" x14ac:dyDescent="0.3">
      <c r="A36" s="501" t="str">
        <f>'B-Total Shared Costs All Ctrs'!A36</f>
        <v>J - Customize Other Technology Costs</v>
      </c>
      <c r="B36" s="518"/>
      <c r="C36" s="193"/>
      <c r="D36" s="77" t="str">
        <f t="shared" si="6"/>
        <v/>
      </c>
      <c r="E36" s="77" t="str">
        <f t="shared" si="4"/>
        <v/>
      </c>
      <c r="F36" s="77" t="str">
        <f t="shared" si="4"/>
        <v/>
      </c>
      <c r="G36" s="77" t="str">
        <f t="shared" si="4"/>
        <v/>
      </c>
      <c r="H36" s="77" t="str">
        <f t="shared" si="4"/>
        <v/>
      </c>
      <c r="I36" s="77" t="str">
        <f t="shared" si="4"/>
        <v/>
      </c>
      <c r="J36" s="77" t="str">
        <f t="shared" si="4"/>
        <v/>
      </c>
      <c r="K36" s="77" t="str">
        <f t="shared" si="4"/>
        <v/>
      </c>
      <c r="L36" s="77" t="str">
        <f t="shared" si="4"/>
        <v/>
      </c>
      <c r="M36" s="77" t="str">
        <f t="shared" si="4"/>
        <v/>
      </c>
      <c r="N36" s="77" t="str">
        <f t="shared" si="4"/>
        <v/>
      </c>
      <c r="O36" s="77" t="str">
        <f t="shared" si="4"/>
        <v/>
      </c>
      <c r="P36" s="77" t="str">
        <f t="shared" si="4"/>
        <v/>
      </c>
      <c r="Q36" s="77" t="str">
        <f t="shared" si="4"/>
        <v/>
      </c>
      <c r="R36" s="77" t="str">
        <f t="shared" si="4"/>
        <v/>
      </c>
      <c r="S36" s="77" t="str">
        <f t="shared" si="4"/>
        <v/>
      </c>
      <c r="T36" s="77" t="str">
        <f t="shared" si="4"/>
        <v/>
      </c>
      <c r="U36" s="77" t="str">
        <f t="shared" si="4"/>
        <v/>
      </c>
      <c r="V36" s="77" t="str">
        <f t="shared" si="4"/>
        <v/>
      </c>
      <c r="W36" s="77" t="str">
        <f t="shared" si="4"/>
        <v/>
      </c>
      <c r="X36" s="77" t="str">
        <f t="shared" si="4"/>
        <v/>
      </c>
      <c r="Y36" s="77" t="str">
        <f t="shared" si="4"/>
        <v/>
      </c>
      <c r="Z36" s="78">
        <f t="shared" si="5"/>
        <v>0</v>
      </c>
    </row>
    <row r="37" spans="1:26" ht="18" customHeight="1" x14ac:dyDescent="0.3">
      <c r="A37" s="151" t="s">
        <v>16</v>
      </c>
      <c r="B37" s="342">
        <f>SUM(B38:B46)</f>
        <v>0</v>
      </c>
      <c r="C37" s="447"/>
      <c r="D37" s="195"/>
      <c r="E37" s="195"/>
      <c r="F37" s="195"/>
      <c r="G37" s="195"/>
      <c r="H37" s="195"/>
      <c r="I37" s="195"/>
      <c r="J37" s="195"/>
      <c r="K37" s="195"/>
      <c r="L37" s="195"/>
      <c r="M37" s="195"/>
      <c r="N37" s="195"/>
      <c r="O37" s="195"/>
      <c r="P37" s="195"/>
      <c r="Q37" s="195"/>
      <c r="R37" s="195"/>
      <c r="S37" s="195"/>
      <c r="T37" s="195"/>
      <c r="U37" s="195"/>
      <c r="V37" s="195"/>
      <c r="W37" s="195"/>
      <c r="X37" s="195"/>
      <c r="Y37" s="195"/>
      <c r="Z37" s="78"/>
    </row>
    <row r="38" spans="1:26" ht="18" customHeight="1" x14ac:dyDescent="0.3">
      <c r="A38" s="152" t="s">
        <v>17</v>
      </c>
      <c r="B38" s="518"/>
      <c r="C38" s="193"/>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
      <c r="A39" s="501" t="str">
        <f>'B-Total Shared Costs All Ctrs'!A39</f>
        <v>List Other Common Identifier Costs</v>
      </c>
      <c r="B39" s="518"/>
      <c r="C39" s="193"/>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
      <c r="A40" s="501" t="str">
        <f>'B-Total Shared Costs All Ctrs'!A40</f>
        <v>K - Customize Other Common Identifier Costs</v>
      </c>
      <c r="B40" s="518"/>
      <c r="C40" s="193"/>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
      <c r="A41" s="501" t="str">
        <f>'B-Total Shared Costs All Ctrs'!A41</f>
        <v>L - Customize Other Common Identifier Costs</v>
      </c>
      <c r="B41" s="518"/>
      <c r="C41" s="193"/>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01" t="str">
        <f>'B-Total Shared Costs All Ctrs'!A42</f>
        <v>M - Customize Other Common Identifier Costs</v>
      </c>
      <c r="B42" s="518"/>
      <c r="C42" s="193"/>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01" t="str">
        <f>'B-Total Shared Costs All Ctrs'!A43</f>
        <v>N - Customize Other Common Identifier Costs</v>
      </c>
      <c r="B43" s="518"/>
      <c r="C43" s="193"/>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01" t="str">
        <f>'B-Total Shared Costs All Ctrs'!A44</f>
        <v>O - Customize Other Common Identifier Costs</v>
      </c>
      <c r="B44" s="518"/>
      <c r="C44" s="193"/>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193"/>
      <c r="D45" s="190" t="str">
        <f t="shared" ref="D45:S46" si="10">IF($B45="","",IF(D$13="N/A",(D$12/$Z$12)*$B45,(D$13/$Z$13)*$B45))</f>
        <v/>
      </c>
      <c r="E45" s="190" t="str">
        <f t="shared" si="10"/>
        <v/>
      </c>
      <c r="F45" s="190" t="str">
        <f t="shared" si="10"/>
        <v/>
      </c>
      <c r="G45" s="190" t="str">
        <f t="shared" si="10"/>
        <v/>
      </c>
      <c r="H45" s="190" t="str">
        <f t="shared" si="10"/>
        <v/>
      </c>
      <c r="I45" s="190" t="str">
        <f t="shared" si="10"/>
        <v/>
      </c>
      <c r="J45" s="190" t="str">
        <f t="shared" si="10"/>
        <v/>
      </c>
      <c r="K45" s="190" t="str">
        <f t="shared" si="10"/>
        <v/>
      </c>
      <c r="L45" s="190" t="str">
        <f t="shared" si="10"/>
        <v/>
      </c>
      <c r="M45" s="190" t="str">
        <f t="shared" si="10"/>
        <v/>
      </c>
      <c r="N45" s="190" t="str">
        <f t="shared" si="10"/>
        <v/>
      </c>
      <c r="O45" s="190" t="str">
        <f t="shared" si="10"/>
        <v/>
      </c>
      <c r="P45" s="190" t="str">
        <f t="shared" si="10"/>
        <v/>
      </c>
      <c r="Q45" s="190" t="str">
        <f t="shared" si="10"/>
        <v/>
      </c>
      <c r="R45" s="190" t="str">
        <f t="shared" si="10"/>
        <v/>
      </c>
      <c r="S45" s="190" t="str">
        <f t="shared" si="10"/>
        <v/>
      </c>
      <c r="T45" s="190" t="str">
        <f t="shared" ref="T45:V46" si="11">IF($B45="","",IF(T$13="N/A",(T$12/$Z$12)*$B45,(T$13/$Z$13)*$B45))</f>
        <v/>
      </c>
      <c r="U45" s="190" t="str">
        <f t="shared" si="11"/>
        <v/>
      </c>
      <c r="V45" s="190" t="str">
        <f t="shared" si="11"/>
        <v/>
      </c>
      <c r="W45" s="190"/>
      <c r="X45" s="190"/>
      <c r="Y45" s="190" t="str">
        <f>IF($B45="","",IF(Y$13="N/A",(W$12/$Z$12)*$B45,(Y$13/$Z$13)*$B45))</f>
        <v/>
      </c>
      <c r="Z45" s="78">
        <f>SUM(D45:Y45)</f>
        <v>0</v>
      </c>
    </row>
    <row r="46" spans="1:26" ht="18" hidden="1" customHeight="1" outlineLevel="1" x14ac:dyDescent="0.3">
      <c r="A46" s="152" t="s">
        <v>76</v>
      </c>
      <c r="B46" s="519"/>
      <c r="C46" s="193"/>
      <c r="D46" s="190" t="str">
        <f t="shared" si="10"/>
        <v/>
      </c>
      <c r="E46" s="190" t="str">
        <f t="shared" si="10"/>
        <v/>
      </c>
      <c r="F46" s="190" t="str">
        <f t="shared" si="10"/>
        <v/>
      </c>
      <c r="G46" s="190" t="str">
        <f t="shared" si="10"/>
        <v/>
      </c>
      <c r="H46" s="190" t="str">
        <f t="shared" si="10"/>
        <v/>
      </c>
      <c r="I46" s="190" t="str">
        <f t="shared" si="10"/>
        <v/>
      </c>
      <c r="J46" s="190" t="str">
        <f t="shared" si="10"/>
        <v/>
      </c>
      <c r="K46" s="190" t="str">
        <f t="shared" si="10"/>
        <v/>
      </c>
      <c r="L46" s="190" t="str">
        <f t="shared" si="10"/>
        <v/>
      </c>
      <c r="M46" s="190" t="str">
        <f t="shared" si="10"/>
        <v/>
      </c>
      <c r="N46" s="190" t="str">
        <f t="shared" si="10"/>
        <v/>
      </c>
      <c r="O46" s="190" t="str">
        <f t="shared" si="10"/>
        <v/>
      </c>
      <c r="P46" s="190" t="str">
        <f t="shared" si="10"/>
        <v/>
      </c>
      <c r="Q46" s="190" t="str">
        <f t="shared" si="10"/>
        <v/>
      </c>
      <c r="R46" s="190" t="str">
        <f t="shared" si="10"/>
        <v/>
      </c>
      <c r="S46" s="190" t="str">
        <f t="shared" si="10"/>
        <v/>
      </c>
      <c r="T46" s="190" t="str">
        <f t="shared" si="11"/>
        <v/>
      </c>
      <c r="U46" s="190" t="str">
        <f t="shared" si="11"/>
        <v/>
      </c>
      <c r="V46" s="190" t="str">
        <f t="shared" si="11"/>
        <v/>
      </c>
      <c r="W46" s="190"/>
      <c r="X46" s="190"/>
      <c r="Y46" s="190" t="str">
        <f>IF($B46="","",IF(Y$13="N/A",(W$12/$Z$12)*$B46,(Y$13/$Z$13)*$B46))</f>
        <v/>
      </c>
      <c r="Z46" s="78">
        <f>SUM(D46:Y46)</f>
        <v>0</v>
      </c>
    </row>
    <row r="47" spans="1:26" ht="18" customHeight="1" collapsed="1" x14ac:dyDescent="0.35">
      <c r="A47" s="151" t="s">
        <v>18</v>
      </c>
      <c r="B47" s="342">
        <f>SUM(B48:B53)</f>
        <v>0</v>
      </c>
      <c r="C47" s="447"/>
      <c r="D47" s="195"/>
      <c r="E47" s="195"/>
      <c r="F47" s="195"/>
      <c r="G47" s="195"/>
      <c r="H47" s="195"/>
      <c r="I47" s="195"/>
      <c r="J47" s="195"/>
      <c r="K47" s="195"/>
      <c r="L47" s="195"/>
      <c r="M47" s="195"/>
      <c r="N47" s="195"/>
      <c r="O47" s="195"/>
      <c r="P47" s="195"/>
      <c r="Q47" s="195"/>
      <c r="R47" s="195"/>
      <c r="S47" s="195"/>
      <c r="T47" s="195"/>
      <c r="U47" s="195"/>
      <c r="V47" s="195"/>
      <c r="W47" s="195"/>
      <c r="X47" s="195"/>
      <c r="Y47" s="195"/>
      <c r="Z47" s="78"/>
    </row>
    <row r="48" spans="1:26" ht="18" customHeight="1" x14ac:dyDescent="0.35">
      <c r="A48" s="501" t="str">
        <f>'B-Total Shared Costs All Ctrs'!A48</f>
        <v>List Other Infrastructure Costs</v>
      </c>
      <c r="B48" s="518"/>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01" t="str">
        <f>'B-Total Shared Costs All Ctrs'!A49</f>
        <v>P - Customize Other Infrastructure Cost</v>
      </c>
      <c r="B49" s="518"/>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5">
      <c r="A50" s="501" t="str">
        <f>'B-Total Shared Costs All Ctrs'!A50</f>
        <v>Q - Customize Other Infrastructure Cost</v>
      </c>
      <c r="B50" s="518"/>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5">
      <c r="A51" s="501" t="str">
        <f>'B-Total Shared Costs All Ctrs'!A51</f>
        <v>R - Customize Other Infrastructure Cost</v>
      </c>
      <c r="B51" s="518"/>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01" t="str">
        <f>'B-Total Shared Costs All Ctrs'!A52</f>
        <v>S - Customize Other Infrastructure Cost</v>
      </c>
      <c r="B52" s="518"/>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01" t="str">
        <f>'B-Total Shared Costs All Ctrs'!A53</f>
        <v>T - Customize Other Infrastructure Cost</v>
      </c>
      <c r="B53" s="518"/>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74" customFormat="1" ht="18" customHeight="1" thickBot="1" x14ac:dyDescent="0.4">
      <c r="A54" s="27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73">
        <f t="shared" si="15"/>
        <v>0</v>
      </c>
    </row>
    <row r="55" spans="1:26" ht="18" customHeight="1" thickBot="1" x14ac:dyDescent="0.4">
      <c r="A55" s="155" t="s">
        <v>121</v>
      </c>
      <c r="B55" s="269"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SUM(D58:Y58)</f>
        <v>0</v>
      </c>
    </row>
    <row r="59" spans="1:26" ht="20.05"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111">
        <f>SUM(D59:Y59)</f>
        <v>0</v>
      </c>
    </row>
    <row r="60" spans="1:26" ht="26.5" customHeight="1" x14ac:dyDescent="0.25">
      <c r="A60" s="434" t="s">
        <v>108</v>
      </c>
      <c r="B60" s="437">
        <f>SUM(B57:B59)</f>
        <v>0</v>
      </c>
      <c r="C60" s="453"/>
      <c r="D60" s="437">
        <f t="shared" ref="D60:Y60" si="16">SUM(D57:D59)</f>
        <v>0</v>
      </c>
      <c r="E60" s="437">
        <f t="shared" si="16"/>
        <v>0</v>
      </c>
      <c r="F60" s="437">
        <f t="shared" si="16"/>
        <v>0</v>
      </c>
      <c r="G60" s="437">
        <f t="shared" si="16"/>
        <v>0</v>
      </c>
      <c r="H60" s="437">
        <f t="shared" si="16"/>
        <v>0</v>
      </c>
      <c r="I60" s="437">
        <f t="shared" si="16"/>
        <v>0</v>
      </c>
      <c r="J60" s="437">
        <f t="shared" si="16"/>
        <v>0</v>
      </c>
      <c r="K60" s="437">
        <f t="shared" si="16"/>
        <v>0</v>
      </c>
      <c r="L60" s="437">
        <f t="shared" si="16"/>
        <v>0</v>
      </c>
      <c r="M60" s="437">
        <f t="shared" si="16"/>
        <v>0</v>
      </c>
      <c r="N60" s="437">
        <f t="shared" si="16"/>
        <v>0</v>
      </c>
      <c r="O60" s="437">
        <f t="shared" si="16"/>
        <v>0</v>
      </c>
      <c r="P60" s="437">
        <f t="shared" si="16"/>
        <v>0</v>
      </c>
      <c r="Q60" s="437">
        <f t="shared" si="16"/>
        <v>0</v>
      </c>
      <c r="R60" s="437">
        <f t="shared" si="16"/>
        <v>0</v>
      </c>
      <c r="S60" s="437">
        <f t="shared" si="16"/>
        <v>0</v>
      </c>
      <c r="T60" s="437">
        <f t="shared" si="16"/>
        <v>0</v>
      </c>
      <c r="U60" s="437">
        <f t="shared" si="16"/>
        <v>0</v>
      </c>
      <c r="V60" s="437">
        <f t="shared" si="16"/>
        <v>0</v>
      </c>
      <c r="W60" s="437">
        <f t="shared" si="16"/>
        <v>0</v>
      </c>
      <c r="X60" s="437">
        <f t="shared" si="16"/>
        <v>0</v>
      </c>
      <c r="Y60" s="437">
        <f t="shared" si="16"/>
        <v>0</v>
      </c>
      <c r="Z60" s="380"/>
    </row>
    <row r="61" spans="1:26" s="238" customFormat="1" ht="25.15" customHeight="1" thickBot="1" x14ac:dyDescent="0.3">
      <c r="A61" s="234" t="s">
        <v>29</v>
      </c>
      <c r="B61" s="260">
        <f>B54-B60</f>
        <v>0</v>
      </c>
      <c r="C61" s="277"/>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8">W11</f>
        <v>Other 2</v>
      </c>
      <c r="X64" s="631" t="str">
        <f t="shared" si="18"/>
        <v>Other 3</v>
      </c>
      <c r="Y64" s="631" t="str">
        <f t="shared" si="18"/>
        <v>Other 4</v>
      </c>
      <c r="Z64" s="68"/>
    </row>
    <row r="65" spans="1:27" ht="82.2" customHeight="1" thickBot="1" x14ac:dyDescent="0.45">
      <c r="A65" s="180" t="s">
        <v>252</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8" customHeight="1" x14ac:dyDescent="0.25">
      <c r="A66" s="706" t="s">
        <v>65</v>
      </c>
      <c r="B66" s="707"/>
      <c r="C66" s="454"/>
      <c r="D66" s="354">
        <f t="shared" ref="D66:Y66" si="19">D12</f>
        <v>0</v>
      </c>
      <c r="E66" s="354">
        <f t="shared" si="19"/>
        <v>0</v>
      </c>
      <c r="F66" s="354">
        <f t="shared" si="19"/>
        <v>0</v>
      </c>
      <c r="G66" s="354">
        <f t="shared" si="19"/>
        <v>0</v>
      </c>
      <c r="H66" s="354">
        <f t="shared" si="19"/>
        <v>0</v>
      </c>
      <c r="I66" s="354">
        <f t="shared" si="19"/>
        <v>0</v>
      </c>
      <c r="J66" s="354">
        <f t="shared" si="19"/>
        <v>0</v>
      </c>
      <c r="K66" s="354">
        <f t="shared" si="19"/>
        <v>0</v>
      </c>
      <c r="L66" s="354">
        <f t="shared" si="19"/>
        <v>0</v>
      </c>
      <c r="M66" s="354">
        <f t="shared" si="19"/>
        <v>0</v>
      </c>
      <c r="N66" s="354">
        <f t="shared" si="19"/>
        <v>0</v>
      </c>
      <c r="O66" s="354">
        <f t="shared" si="19"/>
        <v>0</v>
      </c>
      <c r="P66" s="354">
        <f t="shared" si="19"/>
        <v>0</v>
      </c>
      <c r="Q66" s="354">
        <f t="shared" si="19"/>
        <v>0</v>
      </c>
      <c r="R66" s="354">
        <f t="shared" si="19"/>
        <v>0</v>
      </c>
      <c r="S66" s="354">
        <f t="shared" si="19"/>
        <v>0</v>
      </c>
      <c r="T66" s="354">
        <f t="shared" si="19"/>
        <v>0</v>
      </c>
      <c r="U66" s="354">
        <f t="shared" si="19"/>
        <v>0</v>
      </c>
      <c r="V66" s="354">
        <f t="shared" si="19"/>
        <v>0</v>
      </c>
      <c r="W66" s="354">
        <f t="shared" si="19"/>
        <v>0</v>
      </c>
      <c r="X66" s="354">
        <f t="shared" si="19"/>
        <v>0</v>
      </c>
      <c r="Y66" s="354">
        <f t="shared" si="19"/>
        <v>0</v>
      </c>
      <c r="Z66" s="261">
        <f>SUM(D66:Y66)</f>
        <v>0</v>
      </c>
      <c r="AA66" s="90"/>
    </row>
    <row r="67" spans="1:27" ht="24.8" customHeight="1" x14ac:dyDescent="0.25">
      <c r="A67" s="708" t="str">
        <f>A13</f>
        <v>If Other Methodology Used Define &amp; Uncheck FTE box</v>
      </c>
      <c r="B67" s="709"/>
      <c r="C67" s="454"/>
      <c r="D67" s="354" t="str">
        <f t="shared" ref="D67:X67" si="20">D13</f>
        <v>N/A</v>
      </c>
      <c r="E67" s="354" t="str">
        <f t="shared" si="20"/>
        <v>N/A</v>
      </c>
      <c r="F67" s="354" t="str">
        <f t="shared" si="20"/>
        <v>N/A</v>
      </c>
      <c r="G67" s="354" t="str">
        <f t="shared" si="20"/>
        <v>N/A</v>
      </c>
      <c r="H67" s="354" t="str">
        <f t="shared" si="20"/>
        <v>N/A</v>
      </c>
      <c r="I67" s="354" t="str">
        <f t="shared" si="20"/>
        <v>N/A</v>
      </c>
      <c r="J67" s="354" t="str">
        <f t="shared" si="20"/>
        <v>N/A</v>
      </c>
      <c r="K67" s="354" t="str">
        <f t="shared" si="20"/>
        <v>N/A</v>
      </c>
      <c r="L67" s="354" t="str">
        <f t="shared" si="20"/>
        <v>N/A</v>
      </c>
      <c r="M67" s="354" t="str">
        <f t="shared" si="20"/>
        <v>N/A</v>
      </c>
      <c r="N67" s="354" t="str">
        <f t="shared" si="20"/>
        <v>N/A</v>
      </c>
      <c r="O67" s="354" t="str">
        <f t="shared" si="20"/>
        <v>N/A</v>
      </c>
      <c r="P67" s="354" t="str">
        <f t="shared" si="20"/>
        <v>N/A</v>
      </c>
      <c r="Q67" s="354" t="str">
        <f t="shared" si="20"/>
        <v>N/A</v>
      </c>
      <c r="R67" s="354" t="str">
        <f t="shared" si="20"/>
        <v>N/A</v>
      </c>
      <c r="S67" s="354" t="str">
        <f t="shared" si="20"/>
        <v>N/A</v>
      </c>
      <c r="T67" s="354" t="str">
        <f t="shared" si="20"/>
        <v>N/A</v>
      </c>
      <c r="U67" s="354" t="str">
        <f t="shared" si="20"/>
        <v>N/A</v>
      </c>
      <c r="V67" s="354" t="str">
        <f t="shared" si="20"/>
        <v>N/A</v>
      </c>
      <c r="W67" s="354" t="str">
        <f t="shared" si="20"/>
        <v>N/A</v>
      </c>
      <c r="X67" s="354" t="str">
        <f t="shared" si="20"/>
        <v>N/A</v>
      </c>
      <c r="Y67" s="354" t="str">
        <f t="shared" ref="Y67" si="21">Y13</f>
        <v>N/A</v>
      </c>
      <c r="Z67" s="261">
        <f>SUM(D67:Y67)</f>
        <v>0</v>
      </c>
      <c r="AA67" s="90"/>
    </row>
    <row r="68" spans="1:27" ht="18" customHeight="1" x14ac:dyDescent="0.35">
      <c r="A68" s="516" t="s">
        <v>247</v>
      </c>
      <c r="B68" s="223"/>
      <c r="C68" s="455"/>
      <c r="D68" s="278"/>
      <c r="E68" s="278"/>
      <c r="F68" s="278"/>
      <c r="G68" s="278"/>
      <c r="H68" s="278"/>
      <c r="I68" s="278"/>
      <c r="J68" s="278"/>
      <c r="K68" s="278"/>
      <c r="L68" s="278"/>
      <c r="M68" s="278"/>
      <c r="N68" s="278"/>
      <c r="O68" s="278"/>
      <c r="P68" s="278"/>
      <c r="Q68" s="278"/>
      <c r="R68" s="278"/>
      <c r="S68" s="278"/>
      <c r="T68" s="278"/>
      <c r="U68" s="278"/>
      <c r="V68" s="278"/>
      <c r="W68" s="278"/>
      <c r="X68" s="278"/>
      <c r="Y68" s="278"/>
      <c r="Z68" s="279"/>
    </row>
    <row r="69" spans="1:27" ht="18" customHeight="1" x14ac:dyDescent="0.35">
      <c r="A69" s="517" t="s">
        <v>25</v>
      </c>
      <c r="B69" s="518"/>
      <c r="C69" s="456"/>
      <c r="D69" s="77" t="str">
        <f t="shared" ref="D69" si="22">IF($B69="","",IF(D$13="N/A",(D$12/$Z$12)*$B69,(D$13/$Z$13)*$B69))</f>
        <v/>
      </c>
      <c r="E69" s="77" t="str">
        <f t="shared" ref="E69:Y77" si="23">IF($B69="","",IF(E$13="N/A",(E$12/$Z$12)*$B69,(E$13/$Z$13)*$B69))</f>
        <v/>
      </c>
      <c r="F69" s="77" t="str">
        <f t="shared" si="23"/>
        <v/>
      </c>
      <c r="G69" s="77" t="str">
        <f t="shared" si="23"/>
        <v/>
      </c>
      <c r="H69" s="77" t="str">
        <f t="shared" si="23"/>
        <v/>
      </c>
      <c r="I69" s="77" t="str">
        <f t="shared" si="23"/>
        <v/>
      </c>
      <c r="J69" s="77" t="str">
        <f t="shared" si="23"/>
        <v/>
      </c>
      <c r="K69" s="77" t="str">
        <f t="shared" si="23"/>
        <v/>
      </c>
      <c r="L69" s="77" t="str">
        <f t="shared" si="23"/>
        <v/>
      </c>
      <c r="M69" s="77" t="str">
        <f t="shared" si="23"/>
        <v/>
      </c>
      <c r="N69" s="77" t="str">
        <f t="shared" si="23"/>
        <v/>
      </c>
      <c r="O69" s="77" t="str">
        <f t="shared" si="23"/>
        <v/>
      </c>
      <c r="P69" s="77" t="str">
        <f t="shared" si="23"/>
        <v/>
      </c>
      <c r="Q69" s="77" t="str">
        <f t="shared" si="23"/>
        <v/>
      </c>
      <c r="R69" s="77" t="str">
        <f t="shared" si="23"/>
        <v/>
      </c>
      <c r="S69" s="77" t="str">
        <f t="shared" si="23"/>
        <v/>
      </c>
      <c r="T69" s="77" t="str">
        <f t="shared" si="23"/>
        <v/>
      </c>
      <c r="U69" s="77" t="str">
        <f t="shared" si="23"/>
        <v/>
      </c>
      <c r="V69" s="77" t="str">
        <f t="shared" si="23"/>
        <v/>
      </c>
      <c r="W69" s="77" t="str">
        <f t="shared" si="23"/>
        <v/>
      </c>
      <c r="X69" s="77" t="str">
        <f t="shared" si="23"/>
        <v/>
      </c>
      <c r="Y69" s="77" t="str">
        <f t="shared" si="23"/>
        <v/>
      </c>
      <c r="Z69" s="279">
        <f t="shared" ref="Z69:Z81" si="24">SUM(D69:Y69)</f>
        <v>0</v>
      </c>
    </row>
    <row r="70" spans="1:27" ht="18" customHeight="1" outlineLevel="1" x14ac:dyDescent="0.35">
      <c r="A70" s="517" t="s">
        <v>69</v>
      </c>
      <c r="B70" s="518"/>
      <c r="C70" s="456"/>
      <c r="D70" s="77" t="str">
        <f t="shared" ref="D70:D77" si="25">IF($B70="","",IF(D$13="N/A",(D$12/$Z$12)*$B70,(D$13/$Z$13)*$B70))</f>
        <v/>
      </c>
      <c r="E70" s="77" t="str">
        <f t="shared" si="23"/>
        <v/>
      </c>
      <c r="F70" s="77" t="str">
        <f t="shared" si="23"/>
        <v/>
      </c>
      <c r="G70" s="77" t="str">
        <f t="shared" si="23"/>
        <v/>
      </c>
      <c r="H70" s="77" t="str">
        <f t="shared" si="23"/>
        <v/>
      </c>
      <c r="I70" s="77" t="str">
        <f t="shared" si="23"/>
        <v/>
      </c>
      <c r="J70" s="77" t="str">
        <f t="shared" si="23"/>
        <v/>
      </c>
      <c r="K70" s="77" t="str">
        <f t="shared" si="23"/>
        <v/>
      </c>
      <c r="L70" s="77" t="str">
        <f t="shared" si="23"/>
        <v/>
      </c>
      <c r="M70" s="77" t="str">
        <f t="shared" si="23"/>
        <v/>
      </c>
      <c r="N70" s="77" t="str">
        <f t="shared" si="23"/>
        <v/>
      </c>
      <c r="O70" s="77" t="str">
        <f t="shared" si="23"/>
        <v/>
      </c>
      <c r="P70" s="77" t="str">
        <f t="shared" si="23"/>
        <v/>
      </c>
      <c r="Q70" s="77" t="str">
        <f t="shared" si="23"/>
        <v/>
      </c>
      <c r="R70" s="77" t="str">
        <f t="shared" si="23"/>
        <v/>
      </c>
      <c r="S70" s="77" t="str">
        <f t="shared" si="23"/>
        <v/>
      </c>
      <c r="T70" s="77" t="str">
        <f t="shared" si="23"/>
        <v/>
      </c>
      <c r="U70" s="77" t="str">
        <f t="shared" si="23"/>
        <v/>
      </c>
      <c r="V70" s="77" t="str">
        <f t="shared" si="23"/>
        <v/>
      </c>
      <c r="W70" s="77" t="str">
        <f t="shared" si="23"/>
        <v/>
      </c>
      <c r="X70" s="77" t="str">
        <f t="shared" si="23"/>
        <v/>
      </c>
      <c r="Y70" s="77" t="str">
        <f t="shared" si="23"/>
        <v/>
      </c>
      <c r="Z70" s="279">
        <f t="shared" si="24"/>
        <v>0</v>
      </c>
    </row>
    <row r="71" spans="1:27" ht="18" customHeight="1" outlineLevel="1" x14ac:dyDescent="0.35">
      <c r="A71" s="501" t="str">
        <f>'B-Total Shared Costs All Ctrs'!A71</f>
        <v>List Allowable Cost Item Agreed To</v>
      </c>
      <c r="B71" s="518"/>
      <c r="C71" s="456"/>
      <c r="D71" s="77" t="str">
        <f t="shared" si="25"/>
        <v/>
      </c>
      <c r="E71" s="77" t="str">
        <f t="shared" si="23"/>
        <v/>
      </c>
      <c r="F71" s="77" t="str">
        <f t="shared" si="23"/>
        <v/>
      </c>
      <c r="G71" s="77" t="str">
        <f t="shared" si="23"/>
        <v/>
      </c>
      <c r="H71" s="77" t="str">
        <f t="shared" si="23"/>
        <v/>
      </c>
      <c r="I71" s="77" t="str">
        <f t="shared" si="23"/>
        <v/>
      </c>
      <c r="J71" s="77" t="str">
        <f t="shared" si="23"/>
        <v/>
      </c>
      <c r="K71" s="77" t="str">
        <f t="shared" si="23"/>
        <v/>
      </c>
      <c r="L71" s="77" t="str">
        <f t="shared" si="23"/>
        <v/>
      </c>
      <c r="M71" s="77" t="str">
        <f t="shared" si="23"/>
        <v/>
      </c>
      <c r="N71" s="77" t="str">
        <f t="shared" si="23"/>
        <v/>
      </c>
      <c r="O71" s="77" t="str">
        <f t="shared" si="23"/>
        <v/>
      </c>
      <c r="P71" s="77" t="str">
        <f t="shared" si="23"/>
        <v/>
      </c>
      <c r="Q71" s="77" t="str">
        <f t="shared" si="23"/>
        <v/>
      </c>
      <c r="R71" s="77" t="str">
        <f t="shared" si="23"/>
        <v/>
      </c>
      <c r="S71" s="77" t="str">
        <f t="shared" si="23"/>
        <v/>
      </c>
      <c r="T71" s="77" t="str">
        <f t="shared" si="23"/>
        <v/>
      </c>
      <c r="U71" s="77" t="str">
        <f t="shared" si="23"/>
        <v/>
      </c>
      <c r="V71" s="77" t="str">
        <f t="shared" si="23"/>
        <v/>
      </c>
      <c r="W71" s="77" t="str">
        <f t="shared" si="23"/>
        <v/>
      </c>
      <c r="X71" s="77" t="str">
        <f t="shared" si="23"/>
        <v/>
      </c>
      <c r="Y71" s="77" t="str">
        <f t="shared" si="23"/>
        <v/>
      </c>
      <c r="Z71" s="279">
        <f t="shared" si="24"/>
        <v>0</v>
      </c>
    </row>
    <row r="72" spans="1:27" ht="18" customHeight="1" outlineLevel="1" x14ac:dyDescent="0.35">
      <c r="A72" s="501" t="str">
        <f>'B-Total Shared Costs All Ctrs'!A72</f>
        <v>U - Customize Other Allowable Shared Local System Cost</v>
      </c>
      <c r="B72" s="518"/>
      <c r="C72" s="456"/>
      <c r="D72" s="77" t="str">
        <f t="shared" si="25"/>
        <v/>
      </c>
      <c r="E72" s="77" t="str">
        <f t="shared" si="23"/>
        <v/>
      </c>
      <c r="F72" s="77" t="str">
        <f t="shared" si="23"/>
        <v/>
      </c>
      <c r="G72" s="77" t="str">
        <f t="shared" si="23"/>
        <v/>
      </c>
      <c r="H72" s="77" t="str">
        <f t="shared" si="23"/>
        <v/>
      </c>
      <c r="I72" s="77" t="str">
        <f t="shared" si="23"/>
        <v/>
      </c>
      <c r="J72" s="77" t="str">
        <f t="shared" si="23"/>
        <v/>
      </c>
      <c r="K72" s="77" t="str">
        <f t="shared" si="23"/>
        <v/>
      </c>
      <c r="L72" s="77" t="str">
        <f t="shared" si="23"/>
        <v/>
      </c>
      <c r="M72" s="77" t="str">
        <f t="shared" si="23"/>
        <v/>
      </c>
      <c r="N72" s="77" t="str">
        <f t="shared" si="23"/>
        <v/>
      </c>
      <c r="O72" s="77" t="str">
        <f t="shared" si="23"/>
        <v/>
      </c>
      <c r="P72" s="77" t="str">
        <f t="shared" si="23"/>
        <v/>
      </c>
      <c r="Q72" s="77" t="str">
        <f t="shared" si="23"/>
        <v/>
      </c>
      <c r="R72" s="77" t="str">
        <f t="shared" si="23"/>
        <v/>
      </c>
      <c r="S72" s="77" t="str">
        <f t="shared" si="23"/>
        <v/>
      </c>
      <c r="T72" s="77" t="str">
        <f t="shared" si="23"/>
        <v/>
      </c>
      <c r="U72" s="77" t="str">
        <f t="shared" si="23"/>
        <v/>
      </c>
      <c r="V72" s="77" t="str">
        <f t="shared" si="23"/>
        <v/>
      </c>
      <c r="W72" s="77" t="str">
        <f t="shared" si="23"/>
        <v/>
      </c>
      <c r="X72" s="77" t="str">
        <f t="shared" si="23"/>
        <v/>
      </c>
      <c r="Y72" s="77" t="str">
        <f t="shared" si="23"/>
        <v/>
      </c>
      <c r="Z72" s="279">
        <f t="shared" si="24"/>
        <v>0</v>
      </c>
    </row>
    <row r="73" spans="1:27" ht="18" customHeight="1" outlineLevel="1" x14ac:dyDescent="0.35">
      <c r="A73" s="501" t="str">
        <f>'B-Total Shared Costs All Ctrs'!A73</f>
        <v>V - Customize Other Allowable Shared Local System Cost</v>
      </c>
      <c r="B73" s="518"/>
      <c r="C73" s="456"/>
      <c r="D73" s="77" t="str">
        <f t="shared" si="25"/>
        <v/>
      </c>
      <c r="E73" s="77" t="str">
        <f t="shared" si="23"/>
        <v/>
      </c>
      <c r="F73" s="77" t="str">
        <f t="shared" si="23"/>
        <v/>
      </c>
      <c r="G73" s="77" t="str">
        <f t="shared" si="23"/>
        <v/>
      </c>
      <c r="H73" s="77" t="str">
        <f t="shared" si="23"/>
        <v/>
      </c>
      <c r="I73" s="77" t="str">
        <f t="shared" si="23"/>
        <v/>
      </c>
      <c r="J73" s="77" t="str">
        <f t="shared" si="23"/>
        <v/>
      </c>
      <c r="K73" s="77" t="str">
        <f t="shared" si="23"/>
        <v/>
      </c>
      <c r="L73" s="77" t="str">
        <f t="shared" si="23"/>
        <v/>
      </c>
      <c r="M73" s="77" t="str">
        <f t="shared" si="23"/>
        <v/>
      </c>
      <c r="N73" s="77" t="str">
        <f t="shared" si="23"/>
        <v/>
      </c>
      <c r="O73" s="77" t="str">
        <f t="shared" si="23"/>
        <v/>
      </c>
      <c r="P73" s="77" t="str">
        <f t="shared" si="23"/>
        <v/>
      </c>
      <c r="Q73" s="77" t="str">
        <f t="shared" si="23"/>
        <v/>
      </c>
      <c r="R73" s="77" t="str">
        <f t="shared" si="23"/>
        <v/>
      </c>
      <c r="S73" s="77" t="str">
        <f t="shared" si="23"/>
        <v/>
      </c>
      <c r="T73" s="77" t="str">
        <f t="shared" si="23"/>
        <v/>
      </c>
      <c r="U73" s="77" t="str">
        <f t="shared" si="23"/>
        <v/>
      </c>
      <c r="V73" s="77" t="str">
        <f t="shared" si="23"/>
        <v/>
      </c>
      <c r="W73" s="77" t="str">
        <f t="shared" si="23"/>
        <v/>
      </c>
      <c r="X73" s="77" t="str">
        <f t="shared" si="23"/>
        <v/>
      </c>
      <c r="Y73" s="77" t="str">
        <f t="shared" si="23"/>
        <v/>
      </c>
      <c r="Z73" s="279">
        <f t="shared" si="24"/>
        <v>0</v>
      </c>
    </row>
    <row r="74" spans="1:27" ht="18" customHeight="1" outlineLevel="1" x14ac:dyDescent="0.35">
      <c r="A74" s="501" t="str">
        <f>'B-Total Shared Costs All Ctrs'!A74</f>
        <v>W - Customize  Other Allowable Shared Local System Cost</v>
      </c>
      <c r="B74" s="518"/>
      <c r="C74" s="456"/>
      <c r="D74" s="77" t="str">
        <f t="shared" si="25"/>
        <v/>
      </c>
      <c r="E74" s="77" t="str">
        <f t="shared" si="23"/>
        <v/>
      </c>
      <c r="F74" s="77" t="str">
        <f t="shared" si="23"/>
        <v/>
      </c>
      <c r="G74" s="77" t="str">
        <f t="shared" si="23"/>
        <v/>
      </c>
      <c r="H74" s="77" t="str">
        <f t="shared" si="23"/>
        <v/>
      </c>
      <c r="I74" s="77" t="str">
        <f t="shared" si="23"/>
        <v/>
      </c>
      <c r="J74" s="77" t="str">
        <f t="shared" si="23"/>
        <v/>
      </c>
      <c r="K74" s="77" t="str">
        <f t="shared" si="23"/>
        <v/>
      </c>
      <c r="L74" s="77" t="str">
        <f t="shared" si="23"/>
        <v/>
      </c>
      <c r="M74" s="77" t="str">
        <f t="shared" si="23"/>
        <v/>
      </c>
      <c r="N74" s="77" t="str">
        <f t="shared" si="23"/>
        <v/>
      </c>
      <c r="O74" s="77" t="str">
        <f t="shared" si="23"/>
        <v/>
      </c>
      <c r="P74" s="77" t="str">
        <f t="shared" si="23"/>
        <v/>
      </c>
      <c r="Q74" s="77" t="str">
        <f t="shared" si="23"/>
        <v/>
      </c>
      <c r="R74" s="77" t="str">
        <f t="shared" si="23"/>
        <v/>
      </c>
      <c r="S74" s="77" t="str">
        <f t="shared" si="23"/>
        <v/>
      </c>
      <c r="T74" s="77" t="str">
        <f t="shared" si="23"/>
        <v/>
      </c>
      <c r="U74" s="77" t="str">
        <f t="shared" si="23"/>
        <v/>
      </c>
      <c r="V74" s="77" t="str">
        <f t="shared" si="23"/>
        <v/>
      </c>
      <c r="W74" s="77" t="str">
        <f t="shared" si="23"/>
        <v/>
      </c>
      <c r="X74" s="77" t="str">
        <f t="shared" si="23"/>
        <v/>
      </c>
      <c r="Y74" s="77" t="str">
        <f t="shared" si="23"/>
        <v/>
      </c>
      <c r="Z74" s="299">
        <f t="shared" si="24"/>
        <v>0</v>
      </c>
    </row>
    <row r="75" spans="1:27" ht="18" customHeight="1" outlineLevel="1" thickBot="1" x14ac:dyDescent="0.4">
      <c r="A75" s="489"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279"/>
    </row>
    <row r="76" spans="1:27" ht="33.799999999999997" customHeight="1" outlineLevel="1" thickBot="1" x14ac:dyDescent="0.4">
      <c r="A76" s="489"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279"/>
    </row>
    <row r="77" spans="1:27" ht="48.75" customHeight="1" outlineLevel="1" x14ac:dyDescent="0.35">
      <c r="A77" s="164" t="s">
        <v>361</v>
      </c>
      <c r="B77" s="518"/>
      <c r="C77" s="456"/>
      <c r="D77" s="77" t="str">
        <f t="shared" si="25"/>
        <v/>
      </c>
      <c r="E77" s="77" t="str">
        <f t="shared" si="23"/>
        <v/>
      </c>
      <c r="F77" s="77" t="str">
        <f t="shared" si="23"/>
        <v/>
      </c>
      <c r="G77" s="77" t="str">
        <f t="shared" si="23"/>
        <v/>
      </c>
      <c r="H77" s="77" t="str">
        <f t="shared" si="23"/>
        <v/>
      </c>
      <c r="I77" s="77" t="str">
        <f t="shared" si="23"/>
        <v/>
      </c>
      <c r="J77" s="77" t="str">
        <f t="shared" si="23"/>
        <v/>
      </c>
      <c r="K77" s="77" t="str">
        <f t="shared" si="23"/>
        <v/>
      </c>
      <c r="L77" s="77" t="str">
        <f t="shared" si="23"/>
        <v/>
      </c>
      <c r="M77" s="77" t="str">
        <f t="shared" si="23"/>
        <v/>
      </c>
      <c r="N77" s="77" t="str">
        <f t="shared" si="23"/>
        <v/>
      </c>
      <c r="O77" s="77" t="str">
        <f t="shared" si="23"/>
        <v/>
      </c>
      <c r="P77" s="77" t="str">
        <f t="shared" si="23"/>
        <v/>
      </c>
      <c r="Q77" s="77" t="str">
        <f t="shared" si="23"/>
        <v/>
      </c>
      <c r="R77" s="77" t="str">
        <f t="shared" si="23"/>
        <v/>
      </c>
      <c r="S77" s="77" t="str">
        <f t="shared" si="23"/>
        <v/>
      </c>
      <c r="T77" s="77" t="str">
        <f t="shared" si="23"/>
        <v/>
      </c>
      <c r="U77" s="77" t="str">
        <f t="shared" si="23"/>
        <v/>
      </c>
      <c r="V77" s="77" t="str">
        <f t="shared" si="23"/>
        <v/>
      </c>
      <c r="W77" s="77" t="str">
        <f t="shared" si="23"/>
        <v/>
      </c>
      <c r="X77" s="77" t="str">
        <f t="shared" si="23"/>
        <v/>
      </c>
      <c r="Y77" s="77" t="str">
        <f t="shared" si="23"/>
        <v/>
      </c>
      <c r="Z77" s="299">
        <f t="shared" ref="Z77" si="26">SUM(D77:Y77)</f>
        <v>0</v>
      </c>
    </row>
    <row r="78" spans="1:27" ht="18" customHeight="1" outlineLevel="1" x14ac:dyDescent="0.35">
      <c r="A78" s="490" t="s">
        <v>246</v>
      </c>
      <c r="B78" s="518"/>
      <c r="C78" s="456"/>
      <c r="D78" s="77"/>
      <c r="E78" s="77"/>
      <c r="F78" s="77"/>
      <c r="G78" s="77"/>
      <c r="H78" s="77"/>
      <c r="I78" s="77"/>
      <c r="J78" s="77"/>
      <c r="K78" s="77"/>
      <c r="L78" s="77"/>
      <c r="M78" s="77"/>
      <c r="N78" s="77"/>
      <c r="O78" s="77"/>
      <c r="P78" s="77"/>
      <c r="Q78" s="77"/>
      <c r="R78" s="77"/>
      <c r="S78" s="77"/>
      <c r="T78" s="77"/>
      <c r="U78" s="77"/>
      <c r="V78" s="77"/>
      <c r="W78" s="77"/>
      <c r="X78" s="77"/>
      <c r="Y78" s="77"/>
      <c r="Z78" s="279"/>
    </row>
    <row r="79" spans="1:27" ht="46.55" customHeight="1" outlineLevel="1" x14ac:dyDescent="0.35">
      <c r="A79" s="164" t="s">
        <v>362</v>
      </c>
      <c r="B79" s="518"/>
      <c r="C79" s="456"/>
      <c r="D79" s="520"/>
      <c r="E79" s="520"/>
      <c r="F79" s="520"/>
      <c r="G79" s="520"/>
      <c r="H79" s="520"/>
      <c r="I79" s="520"/>
      <c r="J79" s="520"/>
      <c r="K79" s="520"/>
      <c r="L79" s="520"/>
      <c r="M79" s="520"/>
      <c r="N79" s="520"/>
      <c r="O79" s="520"/>
      <c r="P79" s="520"/>
      <c r="Q79" s="520"/>
      <c r="R79" s="520"/>
      <c r="S79" s="520"/>
      <c r="T79" s="520"/>
      <c r="U79" s="520"/>
      <c r="V79" s="520"/>
      <c r="W79" s="520"/>
      <c r="X79" s="520"/>
      <c r="Y79" s="520"/>
      <c r="Z79" s="78">
        <f t="shared" ref="Z79" si="27">SUM(D79:Y79)</f>
        <v>0</v>
      </c>
    </row>
    <row r="80" spans="1:27" ht="18" customHeight="1" outlineLevel="1" x14ac:dyDescent="0.35">
      <c r="A80" s="487"/>
      <c r="B80" s="518"/>
      <c r="C80" s="456"/>
      <c r="D80" s="77"/>
      <c r="E80" s="77"/>
      <c r="F80" s="77"/>
      <c r="G80" s="77"/>
      <c r="H80" s="77"/>
      <c r="I80" s="77"/>
      <c r="J80" s="77"/>
      <c r="K80" s="77"/>
      <c r="L80" s="77"/>
      <c r="M80" s="77"/>
      <c r="N80" s="77"/>
      <c r="O80" s="77"/>
      <c r="P80" s="77"/>
      <c r="Q80" s="77"/>
      <c r="R80" s="77"/>
      <c r="S80" s="77"/>
      <c r="T80" s="77"/>
      <c r="U80" s="77"/>
      <c r="V80" s="77"/>
      <c r="W80" s="77"/>
      <c r="X80" s="77"/>
      <c r="Y80" s="77"/>
      <c r="Z80" s="279"/>
    </row>
    <row r="81" spans="1:26" ht="18" customHeight="1" thickBot="1" x14ac:dyDescent="0.4">
      <c r="A81" s="280" t="s">
        <v>119</v>
      </c>
      <c r="B81" s="269">
        <f>SUM(B69:B79)</f>
        <v>0</v>
      </c>
      <c r="C81" s="455"/>
      <c r="D81" s="269">
        <f>SUM(D69:D79)</f>
        <v>0</v>
      </c>
      <c r="E81" s="269">
        <f t="shared" ref="E81:Y81" si="28">SUM(E69:E79)</f>
        <v>0</v>
      </c>
      <c r="F81" s="269">
        <f t="shared" si="28"/>
        <v>0</v>
      </c>
      <c r="G81" s="269">
        <f t="shared" si="28"/>
        <v>0</v>
      </c>
      <c r="H81" s="269">
        <f t="shared" si="28"/>
        <v>0</v>
      </c>
      <c r="I81" s="269">
        <f t="shared" si="28"/>
        <v>0</v>
      </c>
      <c r="J81" s="269">
        <f t="shared" si="28"/>
        <v>0</v>
      </c>
      <c r="K81" s="269">
        <f t="shared" si="28"/>
        <v>0</v>
      </c>
      <c r="L81" s="269">
        <f t="shared" si="28"/>
        <v>0</v>
      </c>
      <c r="M81" s="269">
        <f t="shared" si="28"/>
        <v>0</v>
      </c>
      <c r="N81" s="269">
        <f t="shared" si="28"/>
        <v>0</v>
      </c>
      <c r="O81" s="269">
        <f t="shared" si="28"/>
        <v>0</v>
      </c>
      <c r="P81" s="269">
        <f t="shared" si="28"/>
        <v>0</v>
      </c>
      <c r="Q81" s="269">
        <f t="shared" si="28"/>
        <v>0</v>
      </c>
      <c r="R81" s="269">
        <f t="shared" si="28"/>
        <v>0</v>
      </c>
      <c r="S81" s="269">
        <f t="shared" si="28"/>
        <v>0</v>
      </c>
      <c r="T81" s="269">
        <f t="shared" si="28"/>
        <v>0</v>
      </c>
      <c r="U81" s="269">
        <f t="shared" si="28"/>
        <v>0</v>
      </c>
      <c r="V81" s="269">
        <f t="shared" si="28"/>
        <v>0</v>
      </c>
      <c r="W81" s="269">
        <f t="shared" si="28"/>
        <v>0</v>
      </c>
      <c r="X81" s="269">
        <f t="shared" si="28"/>
        <v>0</v>
      </c>
      <c r="Y81" s="269">
        <f t="shared" si="28"/>
        <v>0</v>
      </c>
      <c r="Z81" s="281">
        <f t="shared" si="24"/>
        <v>0</v>
      </c>
    </row>
    <row r="82" spans="1:26" ht="18" customHeight="1" thickBot="1" x14ac:dyDescent="0.4">
      <c r="A82" s="282" t="s">
        <v>73</v>
      </c>
      <c r="B82" s="268" t="e">
        <f>B81/Z66</f>
        <v>#DIV/0!</v>
      </c>
      <c r="C82" s="455"/>
      <c r="D82" s="283"/>
      <c r="E82" s="283"/>
      <c r="F82" s="283"/>
      <c r="G82" s="283"/>
      <c r="H82" s="283"/>
      <c r="I82" s="283"/>
      <c r="J82" s="283"/>
      <c r="K82" s="283"/>
      <c r="L82" s="283"/>
      <c r="M82" s="283"/>
      <c r="N82" s="283"/>
      <c r="O82" s="283"/>
      <c r="P82" s="283"/>
      <c r="Q82" s="283"/>
      <c r="R82" s="283"/>
      <c r="S82" s="283"/>
      <c r="T82" s="283"/>
      <c r="U82" s="283"/>
      <c r="V82" s="283"/>
      <c r="W82" s="283"/>
      <c r="X82" s="283"/>
      <c r="Y82" s="283"/>
      <c r="Z82" s="284"/>
    </row>
    <row r="83" spans="1:26" ht="18" customHeight="1" x14ac:dyDescent="0.25">
      <c r="A83" s="285"/>
      <c r="B83" s="286"/>
      <c r="C83" s="457"/>
      <c r="D83" s="287"/>
      <c r="E83" s="287"/>
      <c r="F83" s="287"/>
      <c r="G83" s="287"/>
      <c r="H83" s="287"/>
      <c r="I83" s="287"/>
      <c r="J83" s="287"/>
      <c r="K83" s="287"/>
      <c r="L83" s="287"/>
      <c r="M83" s="287"/>
      <c r="N83" s="287"/>
      <c r="O83" s="287"/>
      <c r="P83" s="287"/>
      <c r="Q83" s="287"/>
      <c r="R83" s="287"/>
      <c r="S83" s="287"/>
      <c r="T83" s="287"/>
      <c r="U83" s="287"/>
      <c r="V83" s="287"/>
      <c r="W83" s="287"/>
      <c r="X83" s="287"/>
      <c r="Y83" s="287"/>
      <c r="Z83" s="288"/>
    </row>
    <row r="84" spans="1:26" ht="18" customHeight="1" x14ac:dyDescent="0.25">
      <c r="A84" s="289" t="s">
        <v>159</v>
      </c>
      <c r="B84" s="329">
        <f>SUM(D84:Y84)</f>
        <v>0</v>
      </c>
      <c r="C84" s="458"/>
      <c r="D84" s="520"/>
      <c r="E84" s="520"/>
      <c r="F84" s="520"/>
      <c r="G84" s="520"/>
      <c r="H84" s="520"/>
      <c r="I84" s="520"/>
      <c r="J84" s="520"/>
      <c r="K84" s="520"/>
      <c r="L84" s="520"/>
      <c r="M84" s="520"/>
      <c r="N84" s="520"/>
      <c r="O84" s="520"/>
      <c r="P84" s="520"/>
      <c r="Q84" s="520"/>
      <c r="R84" s="520"/>
      <c r="S84" s="520"/>
      <c r="T84" s="520"/>
      <c r="U84" s="520"/>
      <c r="V84" s="520"/>
      <c r="W84" s="520"/>
      <c r="X84" s="520"/>
      <c r="Y84" s="520"/>
      <c r="Z84" s="78">
        <f t="shared" ref="Z84:Z95" si="29">SUM(D84:Y84)</f>
        <v>0</v>
      </c>
    </row>
    <row r="85" spans="1:26" ht="18" customHeight="1" x14ac:dyDescent="0.25">
      <c r="A85" s="289" t="s">
        <v>160</v>
      </c>
      <c r="B85" s="329">
        <f>SUM(D85:Y85)</f>
        <v>0</v>
      </c>
      <c r="C85" s="458"/>
      <c r="D85" s="520"/>
      <c r="E85" s="520"/>
      <c r="F85" s="520"/>
      <c r="G85" s="520"/>
      <c r="H85" s="520"/>
      <c r="I85" s="520"/>
      <c r="J85" s="520"/>
      <c r="K85" s="520"/>
      <c r="L85" s="520"/>
      <c r="M85" s="520"/>
      <c r="N85" s="520"/>
      <c r="O85" s="520"/>
      <c r="P85" s="520"/>
      <c r="Q85" s="520"/>
      <c r="R85" s="520"/>
      <c r="S85" s="520"/>
      <c r="T85" s="520"/>
      <c r="U85" s="520"/>
      <c r="V85" s="520"/>
      <c r="W85" s="520"/>
      <c r="X85" s="520"/>
      <c r="Y85" s="520"/>
      <c r="Z85" s="78">
        <f t="shared" si="29"/>
        <v>0</v>
      </c>
    </row>
    <row r="86" spans="1:26" ht="18" customHeight="1" x14ac:dyDescent="0.25">
      <c r="A86" s="289" t="s">
        <v>161</v>
      </c>
      <c r="B86" s="329">
        <f>SUM(D86:Y86)</f>
        <v>0</v>
      </c>
      <c r="C86" s="458"/>
      <c r="D86" s="520"/>
      <c r="E86" s="520"/>
      <c r="F86" s="520"/>
      <c r="G86" s="520"/>
      <c r="H86" s="520"/>
      <c r="I86" s="520"/>
      <c r="J86" s="520"/>
      <c r="K86" s="520"/>
      <c r="L86" s="520"/>
      <c r="M86" s="520"/>
      <c r="N86" s="520"/>
      <c r="O86" s="520"/>
      <c r="P86" s="520"/>
      <c r="Q86" s="520"/>
      <c r="R86" s="520"/>
      <c r="S86" s="520"/>
      <c r="T86" s="520"/>
      <c r="U86" s="520"/>
      <c r="V86" s="520"/>
      <c r="W86" s="520"/>
      <c r="X86" s="520"/>
      <c r="Y86" s="520"/>
      <c r="Z86" s="78">
        <f t="shared" si="29"/>
        <v>0</v>
      </c>
    </row>
    <row r="87" spans="1:26" ht="18" customHeight="1" x14ac:dyDescent="0.25">
      <c r="A87" s="289"/>
      <c r="B87" s="329"/>
      <c r="C87" s="458"/>
      <c r="D87" s="520"/>
      <c r="E87" s="520"/>
      <c r="F87" s="520"/>
      <c r="G87" s="520"/>
      <c r="H87" s="520"/>
      <c r="I87" s="520"/>
      <c r="J87" s="520"/>
      <c r="K87" s="520"/>
      <c r="L87" s="520"/>
      <c r="M87" s="520"/>
      <c r="N87" s="520"/>
      <c r="O87" s="520"/>
      <c r="P87" s="520"/>
      <c r="Q87" s="520"/>
      <c r="R87" s="520"/>
      <c r="S87" s="520"/>
      <c r="T87" s="520"/>
      <c r="U87" s="520"/>
      <c r="V87" s="520"/>
      <c r="W87" s="520"/>
      <c r="X87" s="520"/>
      <c r="Y87" s="520"/>
      <c r="Z87" s="78"/>
    </row>
    <row r="88" spans="1:26" ht="18" customHeight="1" x14ac:dyDescent="0.25">
      <c r="A88" s="528" t="s">
        <v>309</v>
      </c>
      <c r="B88" s="329"/>
      <c r="C88" s="458"/>
      <c r="D88" s="520"/>
      <c r="E88" s="520"/>
      <c r="F88" s="520"/>
      <c r="G88" s="520"/>
      <c r="H88" s="520"/>
      <c r="I88" s="520"/>
      <c r="J88" s="520"/>
      <c r="K88" s="520"/>
      <c r="L88" s="520"/>
      <c r="M88" s="520"/>
      <c r="N88" s="520"/>
      <c r="O88" s="520"/>
      <c r="P88" s="520"/>
      <c r="Q88" s="520"/>
      <c r="R88" s="520"/>
      <c r="S88" s="520"/>
      <c r="T88" s="520"/>
      <c r="U88" s="520"/>
      <c r="V88" s="520"/>
      <c r="W88" s="520"/>
      <c r="X88" s="520"/>
      <c r="Y88" s="520"/>
      <c r="Z88" s="78"/>
    </row>
    <row r="89" spans="1:26" ht="17.5" customHeight="1" x14ac:dyDescent="0.25">
      <c r="A89" s="289" t="s">
        <v>350</v>
      </c>
      <c r="B89" s="329">
        <f>SUM(D89:Y89)</f>
        <v>0</v>
      </c>
      <c r="C89" s="458"/>
      <c r="D89" s="520"/>
      <c r="E89" s="520"/>
      <c r="F89" s="520"/>
      <c r="G89" s="520"/>
      <c r="H89" s="520"/>
      <c r="I89" s="520"/>
      <c r="J89" s="520"/>
      <c r="K89" s="520"/>
      <c r="L89" s="520"/>
      <c r="M89" s="520"/>
      <c r="N89" s="520"/>
      <c r="O89" s="520"/>
      <c r="P89" s="520"/>
      <c r="Q89" s="520"/>
      <c r="R89" s="520"/>
      <c r="S89" s="520"/>
      <c r="T89" s="520"/>
      <c r="U89" s="520"/>
      <c r="V89" s="520"/>
      <c r="W89" s="520"/>
      <c r="X89" s="520"/>
      <c r="Y89" s="520"/>
      <c r="Z89" s="78">
        <f t="shared" si="29"/>
        <v>0</v>
      </c>
    </row>
    <row r="90" spans="1:26" ht="17.5" customHeight="1" x14ac:dyDescent="0.25">
      <c r="A90" s="289" t="s">
        <v>351</v>
      </c>
      <c r="B90" s="329">
        <f>SUM(D90:Y90)</f>
        <v>0</v>
      </c>
      <c r="C90" s="458"/>
      <c r="D90" s="520"/>
      <c r="E90" s="520"/>
      <c r="F90" s="520"/>
      <c r="G90" s="520"/>
      <c r="H90" s="520"/>
      <c r="I90" s="520"/>
      <c r="J90" s="520"/>
      <c r="K90" s="520"/>
      <c r="L90" s="520"/>
      <c r="M90" s="520"/>
      <c r="N90" s="520"/>
      <c r="O90" s="520"/>
      <c r="P90" s="520"/>
      <c r="Q90" s="520"/>
      <c r="R90" s="520"/>
      <c r="S90" s="520"/>
      <c r="T90" s="520"/>
      <c r="U90" s="520"/>
      <c r="V90" s="520"/>
      <c r="W90" s="520"/>
      <c r="X90" s="520"/>
      <c r="Y90" s="520"/>
      <c r="Z90" s="78">
        <f t="shared" ref="Z90:Z92" si="30">SUM(D90:Y90)</f>
        <v>0</v>
      </c>
    </row>
    <row r="91" spans="1:26" ht="17.5" customHeight="1" x14ac:dyDescent="0.25">
      <c r="A91" s="289" t="s">
        <v>352</v>
      </c>
      <c r="B91" s="329">
        <f>SUM(D91:Y91)</f>
        <v>0</v>
      </c>
      <c r="C91" s="458"/>
      <c r="D91" s="520"/>
      <c r="E91" s="520"/>
      <c r="F91" s="520"/>
      <c r="G91" s="520"/>
      <c r="H91" s="520"/>
      <c r="I91" s="520"/>
      <c r="J91" s="520"/>
      <c r="K91" s="520"/>
      <c r="L91" s="520"/>
      <c r="M91" s="520"/>
      <c r="N91" s="520"/>
      <c r="O91" s="520"/>
      <c r="P91" s="520"/>
      <c r="Q91" s="520"/>
      <c r="R91" s="520"/>
      <c r="S91" s="520"/>
      <c r="T91" s="520"/>
      <c r="U91" s="520"/>
      <c r="V91" s="520"/>
      <c r="W91" s="520"/>
      <c r="X91" s="520"/>
      <c r="Y91" s="520"/>
      <c r="Z91" s="78">
        <f t="shared" si="30"/>
        <v>0</v>
      </c>
    </row>
    <row r="92" spans="1:26" ht="17.5" customHeight="1" x14ac:dyDescent="0.25">
      <c r="A92" s="289" t="s">
        <v>349</v>
      </c>
      <c r="B92" s="329">
        <f>SUBTOTAL(9,B89:B91)</f>
        <v>0</v>
      </c>
      <c r="C92" s="458"/>
      <c r="D92" s="520">
        <f>SUBTOTAL(9,D89:D91)</f>
        <v>0</v>
      </c>
      <c r="E92" s="520">
        <f t="shared" ref="E92:Y92" si="31">SUBTOTAL(9,E89:E91)</f>
        <v>0</v>
      </c>
      <c r="F92" s="520">
        <f t="shared" si="31"/>
        <v>0</v>
      </c>
      <c r="G92" s="520">
        <f t="shared" si="31"/>
        <v>0</v>
      </c>
      <c r="H92" s="520">
        <f t="shared" si="31"/>
        <v>0</v>
      </c>
      <c r="I92" s="520">
        <f t="shared" si="31"/>
        <v>0</v>
      </c>
      <c r="J92" s="520">
        <f t="shared" si="31"/>
        <v>0</v>
      </c>
      <c r="K92" s="520">
        <f t="shared" si="31"/>
        <v>0</v>
      </c>
      <c r="L92" s="520">
        <f t="shared" si="31"/>
        <v>0</v>
      </c>
      <c r="M92" s="520">
        <f t="shared" si="31"/>
        <v>0</v>
      </c>
      <c r="N92" s="520">
        <f t="shared" si="31"/>
        <v>0</v>
      </c>
      <c r="O92" s="520">
        <f t="shared" si="31"/>
        <v>0</v>
      </c>
      <c r="P92" s="520">
        <f t="shared" si="31"/>
        <v>0</v>
      </c>
      <c r="Q92" s="520">
        <f t="shared" si="31"/>
        <v>0</v>
      </c>
      <c r="R92" s="520">
        <f t="shared" si="31"/>
        <v>0</v>
      </c>
      <c r="S92" s="520">
        <f t="shared" si="31"/>
        <v>0</v>
      </c>
      <c r="T92" s="520">
        <f t="shared" si="31"/>
        <v>0</v>
      </c>
      <c r="U92" s="520">
        <f t="shared" si="31"/>
        <v>0</v>
      </c>
      <c r="V92" s="520">
        <f t="shared" si="31"/>
        <v>0</v>
      </c>
      <c r="W92" s="520">
        <f t="shared" si="31"/>
        <v>0</v>
      </c>
      <c r="X92" s="520">
        <f t="shared" si="31"/>
        <v>0</v>
      </c>
      <c r="Y92" s="520">
        <f t="shared" si="31"/>
        <v>0</v>
      </c>
      <c r="Z92" s="78">
        <f t="shared" si="30"/>
        <v>0</v>
      </c>
    </row>
    <row r="93" spans="1:26" ht="17.5" customHeight="1" x14ac:dyDescent="0.25">
      <c r="A93" s="289"/>
      <c r="B93" s="329"/>
      <c r="C93" s="458"/>
      <c r="D93" s="520"/>
      <c r="E93" s="520"/>
      <c r="F93" s="520"/>
      <c r="G93" s="520"/>
      <c r="H93" s="520"/>
      <c r="I93" s="520"/>
      <c r="J93" s="520"/>
      <c r="K93" s="520"/>
      <c r="L93" s="520"/>
      <c r="M93" s="520"/>
      <c r="N93" s="520"/>
      <c r="O93" s="520"/>
      <c r="P93" s="520"/>
      <c r="Q93" s="520"/>
      <c r="R93" s="520"/>
      <c r="S93" s="520"/>
      <c r="T93" s="520"/>
      <c r="U93" s="520"/>
      <c r="V93" s="520"/>
      <c r="W93" s="520"/>
      <c r="X93" s="520"/>
      <c r="Y93" s="520"/>
      <c r="Z93" s="78"/>
    </row>
    <row r="94" spans="1:26" ht="17.5" customHeight="1" x14ac:dyDescent="0.25">
      <c r="A94" s="376" t="s">
        <v>162</v>
      </c>
      <c r="B94" s="374">
        <f>SUM(D94:Y94)</f>
        <v>0</v>
      </c>
      <c r="C94" s="458"/>
      <c r="D94" s="521"/>
      <c r="E94" s="521"/>
      <c r="F94" s="521"/>
      <c r="G94" s="521"/>
      <c r="H94" s="521"/>
      <c r="I94" s="521"/>
      <c r="J94" s="521"/>
      <c r="K94" s="521"/>
      <c r="L94" s="521"/>
      <c r="M94" s="521"/>
      <c r="N94" s="521"/>
      <c r="O94" s="521"/>
      <c r="P94" s="521"/>
      <c r="Q94" s="521"/>
      <c r="R94" s="521"/>
      <c r="S94" s="521"/>
      <c r="T94" s="521"/>
      <c r="U94" s="521"/>
      <c r="V94" s="521"/>
      <c r="W94" s="521"/>
      <c r="X94" s="521"/>
      <c r="Y94" s="521"/>
      <c r="Z94" s="111">
        <f t="shared" si="29"/>
        <v>0</v>
      </c>
    </row>
    <row r="95" spans="1:26" ht="15.8" customHeight="1" x14ac:dyDescent="0.25">
      <c r="A95" s="379" t="s">
        <v>236</v>
      </c>
      <c r="B95" s="378">
        <f>SUBTOTAL(9,B84:B94)</f>
        <v>0</v>
      </c>
      <c r="C95" s="458"/>
      <c r="D95" s="378">
        <f>SUBTOTAL(9,D84:D94)</f>
        <v>0</v>
      </c>
      <c r="E95" s="378">
        <f>SUBTOTAL(9,E84:E94)</f>
        <v>0</v>
      </c>
      <c r="F95" s="378">
        <f t="shared" ref="F95:Y95" si="32">SUBTOTAL(9,F84:F94)</f>
        <v>0</v>
      </c>
      <c r="G95" s="378">
        <f t="shared" si="32"/>
        <v>0</v>
      </c>
      <c r="H95" s="378">
        <f t="shared" si="32"/>
        <v>0</v>
      </c>
      <c r="I95" s="378">
        <f t="shared" si="32"/>
        <v>0</v>
      </c>
      <c r="J95" s="378">
        <f t="shared" si="32"/>
        <v>0</v>
      </c>
      <c r="K95" s="378">
        <f t="shared" si="32"/>
        <v>0</v>
      </c>
      <c r="L95" s="378">
        <f t="shared" si="32"/>
        <v>0</v>
      </c>
      <c r="M95" s="378">
        <f t="shared" si="32"/>
        <v>0</v>
      </c>
      <c r="N95" s="378">
        <f t="shared" si="32"/>
        <v>0</v>
      </c>
      <c r="O95" s="378">
        <f t="shared" si="32"/>
        <v>0</v>
      </c>
      <c r="P95" s="378">
        <f t="shared" si="32"/>
        <v>0</v>
      </c>
      <c r="Q95" s="378">
        <f t="shared" si="32"/>
        <v>0</v>
      </c>
      <c r="R95" s="378">
        <f t="shared" si="32"/>
        <v>0</v>
      </c>
      <c r="S95" s="378">
        <f t="shared" si="32"/>
        <v>0</v>
      </c>
      <c r="T95" s="378">
        <f t="shared" si="32"/>
        <v>0</v>
      </c>
      <c r="U95" s="378">
        <f t="shared" si="32"/>
        <v>0</v>
      </c>
      <c r="V95" s="378">
        <f t="shared" si="32"/>
        <v>0</v>
      </c>
      <c r="W95" s="378">
        <f t="shared" si="32"/>
        <v>0</v>
      </c>
      <c r="X95" s="378">
        <f t="shared" si="32"/>
        <v>0</v>
      </c>
      <c r="Y95" s="378">
        <f t="shared" si="32"/>
        <v>0</v>
      </c>
      <c r="Z95" s="380">
        <f t="shared" si="29"/>
        <v>0</v>
      </c>
    </row>
    <row r="96" spans="1:26" s="233" customFormat="1" ht="18" customHeight="1" thickBot="1" x14ac:dyDescent="0.3">
      <c r="A96" s="290" t="s">
        <v>29</v>
      </c>
      <c r="B96" s="330">
        <f>B81-B95</f>
        <v>0</v>
      </c>
      <c r="C96" s="459"/>
      <c r="D96" s="330">
        <f t="shared" ref="D96:Y96" si="33">D81-D95</f>
        <v>0</v>
      </c>
      <c r="E96" s="330">
        <f t="shared" si="33"/>
        <v>0</v>
      </c>
      <c r="F96" s="330">
        <f t="shared" si="33"/>
        <v>0</v>
      </c>
      <c r="G96" s="330">
        <f t="shared" si="33"/>
        <v>0</v>
      </c>
      <c r="H96" s="330">
        <f t="shared" si="33"/>
        <v>0</v>
      </c>
      <c r="I96" s="330">
        <f t="shared" si="33"/>
        <v>0</v>
      </c>
      <c r="J96" s="330">
        <f t="shared" si="33"/>
        <v>0</v>
      </c>
      <c r="K96" s="330">
        <f t="shared" si="33"/>
        <v>0</v>
      </c>
      <c r="L96" s="330">
        <f t="shared" si="33"/>
        <v>0</v>
      </c>
      <c r="M96" s="330">
        <f t="shared" si="33"/>
        <v>0</v>
      </c>
      <c r="N96" s="330">
        <f t="shared" si="33"/>
        <v>0</v>
      </c>
      <c r="O96" s="330">
        <f t="shared" si="33"/>
        <v>0</v>
      </c>
      <c r="P96" s="330">
        <f t="shared" si="33"/>
        <v>0</v>
      </c>
      <c r="Q96" s="330">
        <f t="shared" si="33"/>
        <v>0</v>
      </c>
      <c r="R96" s="330">
        <f t="shared" si="33"/>
        <v>0</v>
      </c>
      <c r="S96" s="330">
        <f t="shared" si="33"/>
        <v>0</v>
      </c>
      <c r="T96" s="330">
        <f t="shared" si="33"/>
        <v>0</v>
      </c>
      <c r="U96" s="330">
        <f t="shared" si="33"/>
        <v>0</v>
      </c>
      <c r="V96" s="330">
        <f t="shared" si="33"/>
        <v>0</v>
      </c>
      <c r="W96" s="330">
        <f t="shared" si="33"/>
        <v>0</v>
      </c>
      <c r="X96" s="330">
        <f t="shared" si="33"/>
        <v>0</v>
      </c>
      <c r="Y96" s="330">
        <f t="shared" si="33"/>
        <v>0</v>
      </c>
      <c r="Z96" s="281">
        <f t="shared" ref="Z96" si="34">SUM(D96:Y96)</f>
        <v>0</v>
      </c>
    </row>
    <row r="97" spans="1:27" ht="13.75" customHeight="1" thickBot="1" x14ac:dyDescent="0.3">
      <c r="A97" s="362"/>
      <c r="B97" s="291"/>
      <c r="C97" s="460"/>
      <c r="D97" s="291"/>
      <c r="E97" s="291"/>
      <c r="F97" s="291"/>
      <c r="G97" s="292"/>
      <c r="H97" s="291"/>
      <c r="I97" s="291"/>
      <c r="J97" s="291"/>
      <c r="K97" s="291"/>
      <c r="L97" s="291"/>
      <c r="M97" s="291"/>
      <c r="N97" s="292"/>
      <c r="O97" s="291"/>
      <c r="P97" s="291"/>
      <c r="Q97" s="291"/>
      <c r="R97" s="291"/>
      <c r="S97" s="291"/>
      <c r="T97" s="291"/>
      <c r="U97" s="291"/>
      <c r="V97" s="291"/>
      <c r="W97" s="291"/>
      <c r="X97" s="291"/>
      <c r="Y97" s="291"/>
      <c r="Z97" s="293"/>
    </row>
    <row r="98" spans="1:27" ht="19.7" thickBot="1" x14ac:dyDescent="0.3">
      <c r="A98" s="388" t="s">
        <v>239</v>
      </c>
      <c r="B98" s="386"/>
      <c r="C98" s="461"/>
      <c r="D98" s="294"/>
      <c r="E98" s="294"/>
      <c r="F98" s="294"/>
      <c r="G98" s="294"/>
      <c r="H98" s="294"/>
      <c r="I98" s="294"/>
      <c r="J98" s="294"/>
      <c r="K98" s="294"/>
      <c r="L98" s="294"/>
      <c r="M98" s="294"/>
      <c r="N98" s="294"/>
      <c r="O98" s="294"/>
      <c r="P98" s="294"/>
      <c r="Q98" s="294"/>
      <c r="R98" s="294"/>
      <c r="S98" s="294"/>
      <c r="T98" s="294"/>
      <c r="U98" s="294"/>
      <c r="V98" s="294"/>
      <c r="W98" s="294"/>
      <c r="X98" s="294"/>
      <c r="Y98" s="294"/>
      <c r="Z98" s="295"/>
    </row>
    <row r="99" spans="1:27" ht="18" customHeight="1" thickBot="1" x14ac:dyDescent="0.4">
      <c r="A99" s="296" t="s">
        <v>238</v>
      </c>
      <c r="B99" s="268">
        <f>B54+B81</f>
        <v>0</v>
      </c>
      <c r="C99" s="462"/>
      <c r="D99" s="321">
        <f t="shared" ref="D99:Y99" si="35">D54+D81</f>
        <v>0</v>
      </c>
      <c r="E99" s="321">
        <f t="shared" si="35"/>
        <v>0</v>
      </c>
      <c r="F99" s="321">
        <f t="shared" si="35"/>
        <v>0</v>
      </c>
      <c r="G99" s="321">
        <f t="shared" si="35"/>
        <v>0</v>
      </c>
      <c r="H99" s="321">
        <f t="shared" si="35"/>
        <v>0</v>
      </c>
      <c r="I99" s="321">
        <f t="shared" si="35"/>
        <v>0</v>
      </c>
      <c r="J99" s="321">
        <f t="shared" si="35"/>
        <v>0</v>
      </c>
      <c r="K99" s="321">
        <f t="shared" si="35"/>
        <v>0</v>
      </c>
      <c r="L99" s="321">
        <f t="shared" si="35"/>
        <v>0</v>
      </c>
      <c r="M99" s="321">
        <f t="shared" si="35"/>
        <v>0</v>
      </c>
      <c r="N99" s="321">
        <f t="shared" si="35"/>
        <v>0</v>
      </c>
      <c r="O99" s="321">
        <f t="shared" si="35"/>
        <v>0</v>
      </c>
      <c r="P99" s="321">
        <f t="shared" si="35"/>
        <v>0</v>
      </c>
      <c r="Q99" s="321">
        <f t="shared" si="35"/>
        <v>0</v>
      </c>
      <c r="R99" s="321">
        <f t="shared" si="35"/>
        <v>0</v>
      </c>
      <c r="S99" s="321">
        <f t="shared" si="35"/>
        <v>0</v>
      </c>
      <c r="T99" s="321">
        <f t="shared" si="35"/>
        <v>0</v>
      </c>
      <c r="U99" s="321">
        <f t="shared" si="35"/>
        <v>0</v>
      </c>
      <c r="V99" s="321">
        <f t="shared" si="35"/>
        <v>0</v>
      </c>
      <c r="W99" s="321">
        <f t="shared" si="35"/>
        <v>0</v>
      </c>
      <c r="X99" s="321">
        <f t="shared" si="35"/>
        <v>0</v>
      </c>
      <c r="Y99" s="321">
        <f t="shared" si="35"/>
        <v>0</v>
      </c>
      <c r="Z99" s="281">
        <f>SUM(D99:Y99)</f>
        <v>0</v>
      </c>
    </row>
    <row r="100" spans="1:27" ht="18" customHeight="1" x14ac:dyDescent="0.35">
      <c r="A100" s="297" t="s">
        <v>30</v>
      </c>
      <c r="B100" s="331">
        <f>B57+B84</f>
        <v>0</v>
      </c>
      <c r="C100" s="462"/>
      <c r="D100" s="267">
        <f t="shared" ref="D100:Y100" si="36">D57+D84</f>
        <v>0</v>
      </c>
      <c r="E100" s="267">
        <f t="shared" si="36"/>
        <v>0</v>
      </c>
      <c r="F100" s="267">
        <f t="shared" si="36"/>
        <v>0</v>
      </c>
      <c r="G100" s="267">
        <f t="shared" si="36"/>
        <v>0</v>
      </c>
      <c r="H100" s="267">
        <f t="shared" si="36"/>
        <v>0</v>
      </c>
      <c r="I100" s="267">
        <f t="shared" si="36"/>
        <v>0</v>
      </c>
      <c r="J100" s="267">
        <f t="shared" si="36"/>
        <v>0</v>
      </c>
      <c r="K100" s="267">
        <f t="shared" si="36"/>
        <v>0</v>
      </c>
      <c r="L100" s="267">
        <f t="shared" si="36"/>
        <v>0</v>
      </c>
      <c r="M100" s="267">
        <f t="shared" si="36"/>
        <v>0</v>
      </c>
      <c r="N100" s="267">
        <f t="shared" si="36"/>
        <v>0</v>
      </c>
      <c r="O100" s="267">
        <f t="shared" si="36"/>
        <v>0</v>
      </c>
      <c r="P100" s="267">
        <f t="shared" si="36"/>
        <v>0</v>
      </c>
      <c r="Q100" s="267">
        <f t="shared" si="36"/>
        <v>0</v>
      </c>
      <c r="R100" s="267">
        <f t="shared" si="36"/>
        <v>0</v>
      </c>
      <c r="S100" s="267">
        <f t="shared" si="36"/>
        <v>0</v>
      </c>
      <c r="T100" s="267">
        <f t="shared" si="36"/>
        <v>0</v>
      </c>
      <c r="U100" s="267">
        <f t="shared" si="36"/>
        <v>0</v>
      </c>
      <c r="V100" s="267">
        <f t="shared" si="36"/>
        <v>0</v>
      </c>
      <c r="W100" s="267">
        <f t="shared" si="36"/>
        <v>0</v>
      </c>
      <c r="X100" s="267">
        <f t="shared" si="36"/>
        <v>0</v>
      </c>
      <c r="Y100" s="267">
        <f t="shared" si="36"/>
        <v>0</v>
      </c>
      <c r="Z100" s="279">
        <f>SUM(D100:Y100)</f>
        <v>0</v>
      </c>
    </row>
    <row r="101" spans="1:27" ht="18" customHeight="1" x14ac:dyDescent="0.35">
      <c r="A101" s="297" t="s">
        <v>113</v>
      </c>
      <c r="B101" s="331">
        <f>B58+B85</f>
        <v>0</v>
      </c>
      <c r="C101" s="462"/>
      <c r="D101" s="267">
        <f t="shared" ref="D101:Y101" si="37">D58+D85</f>
        <v>0</v>
      </c>
      <c r="E101" s="267">
        <f t="shared" si="37"/>
        <v>0</v>
      </c>
      <c r="F101" s="267">
        <f t="shared" si="37"/>
        <v>0</v>
      </c>
      <c r="G101" s="267">
        <f t="shared" si="37"/>
        <v>0</v>
      </c>
      <c r="H101" s="267">
        <f t="shared" si="37"/>
        <v>0</v>
      </c>
      <c r="I101" s="267">
        <f t="shared" si="37"/>
        <v>0</v>
      </c>
      <c r="J101" s="267">
        <f t="shared" si="37"/>
        <v>0</v>
      </c>
      <c r="K101" s="267">
        <f t="shared" si="37"/>
        <v>0</v>
      </c>
      <c r="L101" s="267">
        <f t="shared" si="37"/>
        <v>0</v>
      </c>
      <c r="M101" s="267">
        <f t="shared" si="37"/>
        <v>0</v>
      </c>
      <c r="N101" s="267">
        <f t="shared" si="37"/>
        <v>0</v>
      </c>
      <c r="O101" s="267">
        <f t="shared" si="37"/>
        <v>0</v>
      </c>
      <c r="P101" s="267">
        <f t="shared" si="37"/>
        <v>0</v>
      </c>
      <c r="Q101" s="267">
        <f t="shared" si="37"/>
        <v>0</v>
      </c>
      <c r="R101" s="267">
        <f t="shared" si="37"/>
        <v>0</v>
      </c>
      <c r="S101" s="267">
        <f t="shared" si="37"/>
        <v>0</v>
      </c>
      <c r="T101" s="267">
        <f t="shared" si="37"/>
        <v>0</v>
      </c>
      <c r="U101" s="267">
        <f t="shared" si="37"/>
        <v>0</v>
      </c>
      <c r="V101" s="267">
        <f t="shared" si="37"/>
        <v>0</v>
      </c>
      <c r="W101" s="267">
        <f t="shared" si="37"/>
        <v>0</v>
      </c>
      <c r="X101" s="267">
        <f t="shared" si="37"/>
        <v>0</v>
      </c>
      <c r="Y101" s="267">
        <f t="shared" si="37"/>
        <v>0</v>
      </c>
      <c r="Z101" s="279">
        <f>SUM(D101:Y101)</f>
        <v>0</v>
      </c>
    </row>
    <row r="102" spans="1:27" ht="18" customHeight="1" x14ac:dyDescent="0.35">
      <c r="A102" s="297" t="s">
        <v>117</v>
      </c>
      <c r="B102" s="331">
        <f>B86</f>
        <v>0</v>
      </c>
      <c r="C102" s="462"/>
      <c r="D102" s="267">
        <f t="shared" ref="D102:Y102" si="38">D86</f>
        <v>0</v>
      </c>
      <c r="E102" s="267">
        <f t="shared" si="38"/>
        <v>0</v>
      </c>
      <c r="F102" s="267">
        <f t="shared" si="38"/>
        <v>0</v>
      </c>
      <c r="G102" s="267">
        <f t="shared" si="38"/>
        <v>0</v>
      </c>
      <c r="H102" s="267">
        <f t="shared" si="38"/>
        <v>0</v>
      </c>
      <c r="I102" s="267">
        <f t="shared" si="38"/>
        <v>0</v>
      </c>
      <c r="J102" s="267">
        <f t="shared" si="38"/>
        <v>0</v>
      </c>
      <c r="K102" s="267">
        <f t="shared" si="38"/>
        <v>0</v>
      </c>
      <c r="L102" s="267">
        <f t="shared" si="38"/>
        <v>0</v>
      </c>
      <c r="M102" s="267">
        <f t="shared" si="38"/>
        <v>0</v>
      </c>
      <c r="N102" s="267">
        <f t="shared" si="38"/>
        <v>0</v>
      </c>
      <c r="O102" s="267">
        <f t="shared" si="38"/>
        <v>0</v>
      </c>
      <c r="P102" s="267">
        <f t="shared" si="38"/>
        <v>0</v>
      </c>
      <c r="Q102" s="267">
        <f t="shared" si="38"/>
        <v>0</v>
      </c>
      <c r="R102" s="267">
        <f t="shared" si="38"/>
        <v>0</v>
      </c>
      <c r="S102" s="267">
        <f t="shared" si="38"/>
        <v>0</v>
      </c>
      <c r="T102" s="267">
        <f t="shared" si="38"/>
        <v>0</v>
      </c>
      <c r="U102" s="267">
        <f t="shared" si="38"/>
        <v>0</v>
      </c>
      <c r="V102" s="267">
        <f t="shared" si="38"/>
        <v>0</v>
      </c>
      <c r="W102" s="267">
        <f t="shared" si="38"/>
        <v>0</v>
      </c>
      <c r="X102" s="267">
        <f t="shared" si="38"/>
        <v>0</v>
      </c>
      <c r="Y102" s="267">
        <f t="shared" si="38"/>
        <v>0</v>
      </c>
      <c r="Z102" s="279">
        <f>SUM(D102:Y102)</f>
        <v>0</v>
      </c>
    </row>
    <row r="103" spans="1:27" ht="32.299999999999997" customHeight="1" x14ac:dyDescent="0.35">
      <c r="A103" s="297" t="s">
        <v>303</v>
      </c>
      <c r="B103" s="331">
        <f>B92</f>
        <v>0</v>
      </c>
      <c r="C103" s="462"/>
      <c r="D103" s="267">
        <f>D92</f>
        <v>0</v>
      </c>
      <c r="E103" s="267">
        <f t="shared" ref="E103:Y103" si="39">E92</f>
        <v>0</v>
      </c>
      <c r="F103" s="267">
        <f t="shared" si="39"/>
        <v>0</v>
      </c>
      <c r="G103" s="267">
        <f t="shared" si="39"/>
        <v>0</v>
      </c>
      <c r="H103" s="267">
        <f t="shared" si="39"/>
        <v>0</v>
      </c>
      <c r="I103" s="267">
        <f t="shared" si="39"/>
        <v>0</v>
      </c>
      <c r="J103" s="267">
        <f t="shared" si="39"/>
        <v>0</v>
      </c>
      <c r="K103" s="267">
        <f t="shared" si="39"/>
        <v>0</v>
      </c>
      <c r="L103" s="267">
        <f t="shared" si="39"/>
        <v>0</v>
      </c>
      <c r="M103" s="267">
        <f t="shared" si="39"/>
        <v>0</v>
      </c>
      <c r="N103" s="267">
        <f t="shared" si="39"/>
        <v>0</v>
      </c>
      <c r="O103" s="267">
        <f t="shared" si="39"/>
        <v>0</v>
      </c>
      <c r="P103" s="267">
        <f t="shared" si="39"/>
        <v>0</v>
      </c>
      <c r="Q103" s="267">
        <f t="shared" si="39"/>
        <v>0</v>
      </c>
      <c r="R103" s="267">
        <f t="shared" si="39"/>
        <v>0</v>
      </c>
      <c r="S103" s="267">
        <f t="shared" si="39"/>
        <v>0</v>
      </c>
      <c r="T103" s="267">
        <f t="shared" si="39"/>
        <v>0</v>
      </c>
      <c r="U103" s="267">
        <f t="shared" si="39"/>
        <v>0</v>
      </c>
      <c r="V103" s="267">
        <f t="shared" si="39"/>
        <v>0</v>
      </c>
      <c r="W103" s="267">
        <f t="shared" si="39"/>
        <v>0</v>
      </c>
      <c r="X103" s="267">
        <f t="shared" si="39"/>
        <v>0</v>
      </c>
      <c r="Y103" s="267">
        <f t="shared" si="39"/>
        <v>0</v>
      </c>
      <c r="Z103" s="279"/>
    </row>
    <row r="104" spans="1:27" ht="18" customHeight="1" x14ac:dyDescent="0.35">
      <c r="A104" s="298" t="s">
        <v>111</v>
      </c>
      <c r="B104" s="331">
        <f>B59+B94</f>
        <v>0</v>
      </c>
      <c r="C104" s="462"/>
      <c r="D104" s="267">
        <f t="shared" ref="D104:Y104" si="40">D59+D94</f>
        <v>0</v>
      </c>
      <c r="E104" s="267">
        <f t="shared" si="40"/>
        <v>0</v>
      </c>
      <c r="F104" s="267">
        <f t="shared" si="40"/>
        <v>0</v>
      </c>
      <c r="G104" s="267">
        <f t="shared" si="40"/>
        <v>0</v>
      </c>
      <c r="H104" s="267">
        <f t="shared" si="40"/>
        <v>0</v>
      </c>
      <c r="I104" s="267">
        <f t="shared" si="40"/>
        <v>0</v>
      </c>
      <c r="J104" s="267">
        <f t="shared" si="40"/>
        <v>0</v>
      </c>
      <c r="K104" s="267">
        <f t="shared" si="40"/>
        <v>0</v>
      </c>
      <c r="L104" s="267">
        <f t="shared" si="40"/>
        <v>0</v>
      </c>
      <c r="M104" s="267">
        <f t="shared" si="40"/>
        <v>0</v>
      </c>
      <c r="N104" s="267">
        <f t="shared" si="40"/>
        <v>0</v>
      </c>
      <c r="O104" s="267">
        <f t="shared" si="40"/>
        <v>0</v>
      </c>
      <c r="P104" s="267">
        <f t="shared" si="40"/>
        <v>0</v>
      </c>
      <c r="Q104" s="267">
        <f t="shared" si="40"/>
        <v>0</v>
      </c>
      <c r="R104" s="267">
        <f t="shared" si="40"/>
        <v>0</v>
      </c>
      <c r="S104" s="267">
        <f t="shared" si="40"/>
        <v>0</v>
      </c>
      <c r="T104" s="267">
        <f t="shared" si="40"/>
        <v>0</v>
      </c>
      <c r="U104" s="267">
        <f t="shared" si="40"/>
        <v>0</v>
      </c>
      <c r="V104" s="267">
        <f t="shared" si="40"/>
        <v>0</v>
      </c>
      <c r="W104" s="267">
        <f t="shared" si="40"/>
        <v>0</v>
      </c>
      <c r="X104" s="267">
        <f t="shared" si="40"/>
        <v>0</v>
      </c>
      <c r="Y104" s="267">
        <f t="shared" si="40"/>
        <v>0</v>
      </c>
      <c r="Z104" s="299">
        <f>SUM(D104:Y104)</f>
        <v>0</v>
      </c>
    </row>
    <row r="105" spans="1:27" ht="18" customHeight="1" thickBot="1" x14ac:dyDescent="0.4">
      <c r="A105" s="300" t="s">
        <v>205</v>
      </c>
      <c r="B105" s="269">
        <f>SUM(B100:B104)</f>
        <v>0</v>
      </c>
      <c r="C105" s="462"/>
      <c r="D105" s="322">
        <f t="shared" ref="D105:Z105" si="41">SUM(D100:D104)</f>
        <v>0</v>
      </c>
      <c r="E105" s="322">
        <f t="shared" si="41"/>
        <v>0</v>
      </c>
      <c r="F105" s="322">
        <f t="shared" si="41"/>
        <v>0</v>
      </c>
      <c r="G105" s="322">
        <f t="shared" si="41"/>
        <v>0</v>
      </c>
      <c r="H105" s="322">
        <f t="shared" si="41"/>
        <v>0</v>
      </c>
      <c r="I105" s="322">
        <f t="shared" si="41"/>
        <v>0</v>
      </c>
      <c r="J105" s="322">
        <f t="shared" si="41"/>
        <v>0</v>
      </c>
      <c r="K105" s="322">
        <f t="shared" si="41"/>
        <v>0</v>
      </c>
      <c r="L105" s="322">
        <f t="shared" si="41"/>
        <v>0</v>
      </c>
      <c r="M105" s="322">
        <f t="shared" si="41"/>
        <v>0</v>
      </c>
      <c r="N105" s="322">
        <f t="shared" si="41"/>
        <v>0</v>
      </c>
      <c r="O105" s="322">
        <f t="shared" si="41"/>
        <v>0</v>
      </c>
      <c r="P105" s="322">
        <f t="shared" si="41"/>
        <v>0</v>
      </c>
      <c r="Q105" s="322">
        <f t="shared" si="41"/>
        <v>0</v>
      </c>
      <c r="R105" s="322">
        <f t="shared" si="41"/>
        <v>0</v>
      </c>
      <c r="S105" s="322">
        <f t="shared" si="41"/>
        <v>0</v>
      </c>
      <c r="T105" s="322">
        <f t="shared" si="41"/>
        <v>0</v>
      </c>
      <c r="U105" s="322">
        <f t="shared" si="41"/>
        <v>0</v>
      </c>
      <c r="V105" s="322">
        <f t="shared" si="41"/>
        <v>0</v>
      </c>
      <c r="W105" s="322">
        <f t="shared" si="41"/>
        <v>0</v>
      </c>
      <c r="X105" s="322">
        <f t="shared" si="41"/>
        <v>0</v>
      </c>
      <c r="Y105" s="322">
        <f t="shared" si="41"/>
        <v>0</v>
      </c>
      <c r="Z105" s="301">
        <f t="shared" si="41"/>
        <v>0</v>
      </c>
    </row>
    <row r="106" spans="1:27" s="228" customFormat="1" ht="19.7" thickBot="1" x14ac:dyDescent="0.4">
      <c r="A106" s="302" t="s">
        <v>29</v>
      </c>
      <c r="B106" s="268">
        <f>B99-B105</f>
        <v>0</v>
      </c>
      <c r="C106" s="462"/>
      <c r="D106" s="323">
        <f t="shared" ref="D106:Z106" si="42">D99-D105</f>
        <v>0</v>
      </c>
      <c r="E106" s="323">
        <f t="shared" si="42"/>
        <v>0</v>
      </c>
      <c r="F106" s="323">
        <f t="shared" si="42"/>
        <v>0</v>
      </c>
      <c r="G106" s="323">
        <f t="shared" si="42"/>
        <v>0</v>
      </c>
      <c r="H106" s="323">
        <f t="shared" si="42"/>
        <v>0</v>
      </c>
      <c r="I106" s="323">
        <f t="shared" si="42"/>
        <v>0</v>
      </c>
      <c r="J106" s="323">
        <f t="shared" si="42"/>
        <v>0</v>
      </c>
      <c r="K106" s="323">
        <f t="shared" si="42"/>
        <v>0</v>
      </c>
      <c r="L106" s="323">
        <f t="shared" si="42"/>
        <v>0</v>
      </c>
      <c r="M106" s="323">
        <f t="shared" si="42"/>
        <v>0</v>
      </c>
      <c r="N106" s="323">
        <f t="shared" si="42"/>
        <v>0</v>
      </c>
      <c r="O106" s="323">
        <f t="shared" si="42"/>
        <v>0</v>
      </c>
      <c r="P106" s="323">
        <f t="shared" si="42"/>
        <v>0</v>
      </c>
      <c r="Q106" s="323">
        <f t="shared" si="42"/>
        <v>0</v>
      </c>
      <c r="R106" s="323">
        <f t="shared" si="42"/>
        <v>0</v>
      </c>
      <c r="S106" s="323">
        <f t="shared" si="42"/>
        <v>0</v>
      </c>
      <c r="T106" s="323">
        <f t="shared" si="42"/>
        <v>0</v>
      </c>
      <c r="U106" s="323">
        <f t="shared" si="42"/>
        <v>0</v>
      </c>
      <c r="V106" s="323">
        <f t="shared" si="42"/>
        <v>0</v>
      </c>
      <c r="W106" s="323">
        <f t="shared" si="42"/>
        <v>0</v>
      </c>
      <c r="X106" s="323">
        <f t="shared" si="42"/>
        <v>0</v>
      </c>
      <c r="Y106" s="323">
        <f t="shared" si="42"/>
        <v>0</v>
      </c>
      <c r="Z106" s="303">
        <f t="shared" si="42"/>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7" t="s">
        <v>307</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94:Y94 D79:Y79"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disablePrompts="1" count="2">
    <dataValidation type="list" allowBlank="1" showInputMessage="1" showErrorMessage="1" errorTitle="Required field" error="You must select the One-Stop Operator model fromt his list and explain your selection in the Notes, Row 116." promptTitle="One-Stop Operator Model" prompt="Please select the One-Stop Operator Model for this center and explain your selection in the Notes, Row 116." sqref="B76:C76">
      <formula1>"OSO Model: Single Entity,OSO Model: Consortium,OSO Model: Other (Explain in Notes)"</formula1>
    </dataValidation>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A80">
      <formula1>"OSO Model: Third Party,OSO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6"/>
  <sheetViews>
    <sheetView workbookViewId="0">
      <selection activeCell="B29" sqref="B29"/>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9" width="10.625" bestFit="1" customWidth="1"/>
    <col min="10" max="10" width="9.125" bestFit="1" customWidth="1"/>
    <col min="11" max="11" width="10.875" bestFit="1" customWidth="1"/>
    <col min="29" max="29" width="9.125" bestFit="1" customWidth="1"/>
  </cols>
  <sheetData>
    <row r="2" spans="2:29" s="574" customFormat="1" ht="13.6" x14ac:dyDescent="0.25">
      <c r="B2" s="571" t="s">
        <v>326</v>
      </c>
      <c r="C2" s="571"/>
      <c r="D2" s="571"/>
      <c r="E2" s="571"/>
      <c r="F2" s="572"/>
      <c r="G2" s="702" t="s">
        <v>90</v>
      </c>
      <c r="H2" s="702"/>
      <c r="I2" s="703"/>
      <c r="J2" s="704" t="s">
        <v>28</v>
      </c>
      <c r="K2" s="702"/>
      <c r="L2" s="702"/>
      <c r="M2" s="702"/>
      <c r="N2" s="703"/>
      <c r="O2" s="705" t="s">
        <v>31</v>
      </c>
      <c r="P2" s="705"/>
      <c r="Q2" s="704" t="s">
        <v>32</v>
      </c>
      <c r="R2" s="703"/>
      <c r="S2" s="573" t="s">
        <v>89</v>
      </c>
      <c r="T2" s="573" t="s">
        <v>91</v>
      </c>
      <c r="U2" s="698" t="s">
        <v>86</v>
      </c>
      <c r="V2" s="698" t="s">
        <v>88</v>
      </c>
      <c r="W2" s="700" t="s">
        <v>336</v>
      </c>
      <c r="X2" s="700" t="s">
        <v>93</v>
      </c>
      <c r="Y2" s="567"/>
      <c r="Z2" s="567"/>
      <c r="AA2" s="567"/>
      <c r="AB2" s="568"/>
    </row>
    <row r="3" spans="2:29" s="574" customFormat="1" ht="41.45" thickBot="1" x14ac:dyDescent="0.3">
      <c r="B3" s="575"/>
      <c r="C3" s="576" t="s">
        <v>325</v>
      </c>
      <c r="D3" s="576"/>
      <c r="E3" s="576" t="s">
        <v>339</v>
      </c>
      <c r="F3" s="577"/>
      <c r="G3" s="578" t="s">
        <v>337</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9"/>
      <c r="V3" s="699"/>
      <c r="W3" s="701"/>
      <c r="X3" s="701"/>
      <c r="Y3" s="569" t="s">
        <v>94</v>
      </c>
      <c r="Z3" s="569" t="s">
        <v>95</v>
      </c>
      <c r="AA3" s="569" t="s">
        <v>143</v>
      </c>
      <c r="AB3" s="570" t="s">
        <v>144</v>
      </c>
      <c r="AC3" s="581" t="s">
        <v>338</v>
      </c>
    </row>
    <row r="4" spans="2:29" ht="14.95" x14ac:dyDescent="0.25">
      <c r="B4" s="530" t="s">
        <v>310</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ht="14.95" x14ac:dyDescent="0.25">
      <c r="B5" s="530" t="s">
        <v>311</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ht="14.95" x14ac:dyDescent="0.25">
      <c r="B6" s="530" t="s">
        <v>312</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ht="14.95" x14ac:dyDescent="0.25">
      <c r="B7" s="530" t="s">
        <v>313</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ht="14.95" x14ac:dyDescent="0.25">
      <c r="B8" s="530" t="s">
        <v>314</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ht="14.95" x14ac:dyDescent="0.25">
      <c r="B9" s="530" t="s">
        <v>315</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ht="14.95" x14ac:dyDescent="0.25">
      <c r="B10" s="530" t="s">
        <v>316</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ht="14.95" x14ac:dyDescent="0.25">
      <c r="B11" s="530" t="s">
        <v>317</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ht="14.95" x14ac:dyDescent="0.25">
      <c r="B12" s="530" t="s">
        <v>318</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ht="14.95" x14ac:dyDescent="0.25">
      <c r="B13" s="530" t="s">
        <v>319</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ht="14.95" x14ac:dyDescent="0.25">
      <c r="B14" s="530" t="s">
        <v>320</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ht="14.95" x14ac:dyDescent="0.25">
      <c r="B15" s="530" t="s">
        <v>321</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ht="14.95" x14ac:dyDescent="0.25">
      <c r="B16" s="531" t="s">
        <v>322</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ht="14.95" x14ac:dyDescent="0.25">
      <c r="B17" s="530" t="s">
        <v>323</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ht="14.95" x14ac:dyDescent="0.25">
      <c r="B18" s="537" t="s">
        <v>324</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ht="14.95" x14ac:dyDescent="0.25">
      <c r="B20" t="s">
        <v>340</v>
      </c>
      <c r="C20" s="562" t="s">
        <v>341</v>
      </c>
    </row>
    <row r="21" spans="2:29" ht="14.95" x14ac:dyDescent="0.25">
      <c r="B21" t="s">
        <v>342</v>
      </c>
      <c r="C21" s="562" t="s">
        <v>341</v>
      </c>
    </row>
    <row r="26" spans="2:29" ht="14.95" x14ac:dyDescent="0.25">
      <c r="B26" t="s">
        <v>353</v>
      </c>
    </row>
  </sheetData>
  <mergeCells count="8">
    <mergeCell ref="V2:V3"/>
    <mergeCell ref="W2:W3"/>
    <mergeCell ref="X2:X3"/>
    <mergeCell ref="G2:I2"/>
    <mergeCell ref="J2:N2"/>
    <mergeCell ref="O2:P2"/>
    <mergeCell ref="Q2:R2"/>
    <mergeCell ref="U2:U3"/>
  </mergeCells>
  <conditionalFormatting sqref="AC4:AC18">
    <cfRule type="expression" dxfId="5" priority="1">
      <formula>E4=AC4</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36"/>
  <sheetViews>
    <sheetView zoomScale="70" zoomScaleNormal="70" workbookViewId="0">
      <selection activeCell="C5" sqref="C5"/>
    </sheetView>
  </sheetViews>
  <sheetFormatPr defaultRowHeight="14.3" x14ac:dyDescent="0.25"/>
  <cols>
    <col min="1" max="1" width="21.125" customWidth="1"/>
    <col min="2" max="2" width="43.375" style="135" customWidth="1"/>
    <col min="3" max="3" width="13.75" customWidth="1"/>
    <col min="4" max="4" width="20.875" customWidth="1"/>
    <col min="5" max="5" width="11.25" customWidth="1"/>
    <col min="6" max="6" width="22.875" customWidth="1"/>
    <col min="7" max="8" width="11.25" customWidth="1"/>
    <col min="9" max="9" width="0.875" customWidth="1"/>
    <col min="10" max="10" width="13.125" customWidth="1"/>
    <col min="11" max="11" width="0.875" customWidth="1"/>
    <col min="12" max="12" width="11.25" customWidth="1"/>
    <col min="13" max="13" width="44.375" style="135" customWidth="1"/>
    <col min="14" max="14" width="19.25" customWidth="1"/>
    <col min="15" max="15" width="10.625" bestFit="1" customWidth="1"/>
  </cols>
  <sheetData>
    <row r="1" spans="1:17" ht="21.25" x14ac:dyDescent="0.35">
      <c r="A1" s="185" t="s">
        <v>174</v>
      </c>
      <c r="M1" s="141"/>
      <c r="N1" s="30"/>
    </row>
    <row r="2" spans="1:17" ht="14.95" x14ac:dyDescent="0.25">
      <c r="A2" s="51"/>
    </row>
    <row r="3" spans="1:17" ht="14.95" x14ac:dyDescent="0.25">
      <c r="B3" s="136" t="s">
        <v>59</v>
      </c>
      <c r="C3" s="319">
        <f>'C-FTEs-Center 1'!C3</f>
        <v>26</v>
      </c>
      <c r="D3" s="320"/>
      <c r="E3" s="320"/>
      <c r="F3" s="320"/>
      <c r="G3" s="320"/>
      <c r="H3" s="320"/>
      <c r="I3" s="320"/>
    </row>
    <row r="4" spans="1:17" ht="14.95" x14ac:dyDescent="0.25">
      <c r="B4" s="137"/>
    </row>
    <row r="5" spans="1:17" ht="14.95" x14ac:dyDescent="0.25">
      <c r="B5" s="136" t="s">
        <v>60</v>
      </c>
      <c r="C5" s="319"/>
      <c r="D5" s="320"/>
      <c r="E5" s="320"/>
      <c r="F5" s="320"/>
      <c r="G5" s="320"/>
      <c r="H5" s="320"/>
      <c r="I5" s="320"/>
    </row>
    <row r="6" spans="1:17" ht="14.95" x14ac:dyDescent="0.25">
      <c r="B6" s="138"/>
    </row>
    <row r="7" spans="1:17" ht="14.95" x14ac:dyDescent="0.25">
      <c r="B7" s="136" t="s">
        <v>61</v>
      </c>
      <c r="C7" s="690"/>
      <c r="D7" s="690"/>
      <c r="E7" s="690"/>
      <c r="F7" s="690"/>
      <c r="G7" s="690"/>
      <c r="H7" s="690"/>
      <c r="I7" s="690"/>
      <c r="J7" s="13"/>
      <c r="K7" s="13"/>
    </row>
    <row r="9" spans="1:17" ht="14.95" customHeight="1" x14ac:dyDescent="0.25">
      <c r="A9" s="14"/>
    </row>
    <row r="10" spans="1:17" ht="125.5" customHeight="1" thickBot="1" x14ac:dyDescent="0.3">
      <c r="A10" s="691"/>
      <c r="B10" s="692"/>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4.9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algorithmName="SHA-512" hashValue="rosW0A7kPsLfx5Q8hIGsnKECu8qppDLH8K7SKzfYoDiEnz2+QQPR1Cdm36m4d+8TviUpm/ZG999i+3hKvgh4xg==" saltValue="EdzHVYD1VBDjMdnvG9lqQA==" spinCount="100000" sheet="1"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25" defaultRowHeight="14.3" outlineLevelRow="1" x14ac:dyDescent="0.25"/>
  <cols>
    <col min="1" max="1" width="64.625" style="147" customWidth="1"/>
    <col min="2" max="26" width="18.75" style="58" customWidth="1"/>
    <col min="27" max="27" width="11.75" style="58" bestFit="1" customWidth="1"/>
    <col min="28" max="16384" width="9.125" style="58"/>
  </cols>
  <sheetData>
    <row r="1" spans="1:26" ht="21.25" x14ac:dyDescent="0.35">
      <c r="A1" s="185" t="s">
        <v>204</v>
      </c>
      <c r="D1" s="59"/>
      <c r="E1" s="60"/>
      <c r="F1" s="61"/>
    </row>
    <row r="2" spans="1:26" ht="14.95" x14ac:dyDescent="0.25">
      <c r="A2" s="443"/>
    </row>
    <row r="3" spans="1:26" ht="14.95" x14ac:dyDescent="0.25">
      <c r="A3" s="144" t="s">
        <v>59</v>
      </c>
      <c r="B3" s="614">
        <f>'FTEs-Center 3'!C3</f>
        <v>26</v>
      </c>
      <c r="C3" s="614"/>
      <c r="D3" s="614"/>
      <c r="E3" s="614"/>
      <c r="F3" s="614"/>
      <c r="G3" s="614"/>
      <c r="H3" s="614"/>
    </row>
    <row r="4" spans="1:26" ht="15.8" x14ac:dyDescent="0.25">
      <c r="A4" s="145"/>
      <c r="B4" s="63"/>
      <c r="C4" s="63"/>
      <c r="E4" s="62"/>
      <c r="F4" s="64"/>
      <c r="G4" s="62"/>
    </row>
    <row r="5" spans="1:26" ht="15.8" x14ac:dyDescent="0.25">
      <c r="A5" s="144" t="s">
        <v>60</v>
      </c>
      <c r="B5" s="317"/>
      <c r="C5" s="118"/>
      <c r="E5" s="62"/>
      <c r="F5" s="64"/>
      <c r="G5" s="62"/>
    </row>
    <row r="6" spans="1:26" ht="15.8" x14ac:dyDescent="0.25">
      <c r="A6" s="146"/>
      <c r="B6" s="63"/>
      <c r="C6" s="63"/>
      <c r="E6" s="62"/>
      <c r="F6" s="62"/>
      <c r="G6" s="62"/>
    </row>
    <row r="7" spans="1:26" ht="15.8" customHeight="1" x14ac:dyDescent="0.25">
      <c r="A7" s="144" t="s">
        <v>61</v>
      </c>
      <c r="B7" s="614">
        <f>'FTEs-Center 3'!C7</f>
        <v>0</v>
      </c>
      <c r="C7" s="614"/>
      <c r="D7" s="614"/>
      <c r="E7" s="614"/>
      <c r="F7" s="614"/>
      <c r="G7" s="614"/>
      <c r="H7" s="614"/>
    </row>
    <row r="8" spans="1:26" ht="15.8" thickBot="1" x14ac:dyDescent="0.3"/>
    <row r="9" spans="1:26"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6"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2.2" customHeight="1" thickBot="1" x14ac:dyDescent="0.45">
      <c r="A11" s="498" t="s">
        <v>261</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8" customHeight="1" x14ac:dyDescent="0.25">
      <c r="A12" s="150" t="s">
        <v>64</v>
      </c>
      <c r="B12" s="72" t="b">
        <v>1</v>
      </c>
      <c r="C12" s="353"/>
      <c r="D12" s="354">
        <f>IF($A$62=TRUE,'FTEs-Center 3'!L12,"N/A")</f>
        <v>0</v>
      </c>
      <c r="E12" s="354">
        <f>IF($A$62=TRUE,'FTEs-Center 3'!L13,"N/A")</f>
        <v>0</v>
      </c>
      <c r="F12" s="354">
        <f>IF($A$62=TRUE,'FTEs-Center 3'!L14,"N/A")</f>
        <v>0</v>
      </c>
      <c r="G12" s="354">
        <f>IF($A$62=TRUE,'FTEs-Center 3'!L15,"N/A")</f>
        <v>0</v>
      </c>
      <c r="H12" s="354">
        <f>IF($A$62=TRUE,'FTEs-Center 3'!L16,"N/A")</f>
        <v>0</v>
      </c>
      <c r="I12" s="354">
        <f>IF($A$62=TRUE,'FTEs-Center 3'!L17,"N/A")</f>
        <v>0</v>
      </c>
      <c r="J12" s="354">
        <f>IF($A$62=TRUE,'FTEs-Center 3'!L18,"N/A")</f>
        <v>0</v>
      </c>
      <c r="K12" s="354">
        <f>IF($A$62=TRUE,'FTEs-Center 3'!L19,"N/A")</f>
        <v>0</v>
      </c>
      <c r="L12" s="354">
        <f>IF($A$62=TRUE,'FTEs-Center 3'!L20,"N/A")</f>
        <v>0</v>
      </c>
      <c r="M12" s="354">
        <f>IF($A$62=TRUE,'FTEs-Center 3'!L21,"N/A")</f>
        <v>0</v>
      </c>
      <c r="N12" s="354">
        <f>IF($A$62=TRUE,'FTEs-Center 3'!L22,"N/A")</f>
        <v>0</v>
      </c>
      <c r="O12" s="354">
        <f>IF($A$62=TRUE,'FTEs-Center 3'!L23,"N/A")</f>
        <v>0</v>
      </c>
      <c r="P12" s="354">
        <f>IF($A$62=TRUE,'FTEs-Center 3'!L24,"N/A")</f>
        <v>0</v>
      </c>
      <c r="Q12" s="354">
        <f>IF($A$62=TRUE,'FTEs-Center 3'!L25,"N/A")</f>
        <v>0</v>
      </c>
      <c r="R12" s="354">
        <f>IF($A$62=TRUE,'FTEs-Center 3'!L26,"N/A")</f>
        <v>0</v>
      </c>
      <c r="S12" s="354">
        <f>IF($A$62=TRUE,'FTEs-Center 3'!L27,"N/A")</f>
        <v>0</v>
      </c>
      <c r="T12" s="354">
        <f>IF($A$62=TRUE,'FTEs-Center 3'!L28,"N/A")</f>
        <v>0</v>
      </c>
      <c r="U12" s="354">
        <f>IF($A$62=TRUE,'FTEs-Center 3'!L29,"N/A")</f>
        <v>0</v>
      </c>
      <c r="V12" s="354">
        <f>IF($A$62=TRUE,'FTEs-Center 3'!L30,"N/A")</f>
        <v>0</v>
      </c>
      <c r="W12" s="354">
        <f>IF($A$62=TRUE,'FTEs-Center 3'!L31,"N/A")</f>
        <v>0</v>
      </c>
      <c r="X12" s="354">
        <f>IF($A$62=TRUE,'FTEs-Center 3'!L32,"N/A")</f>
        <v>0</v>
      </c>
      <c r="Y12" s="354">
        <f>IF($A$62=TRUE,'FTEs-Center 3'!L33,"N/A")</f>
        <v>0</v>
      </c>
      <c r="Z12" s="189">
        <f>SUM(D12:Y12)</f>
        <v>0</v>
      </c>
    </row>
    <row r="13" spans="1:26" s="75" customFormat="1" ht="24.8" customHeight="1" x14ac:dyDescent="0.25">
      <c r="A13" s="693" t="s">
        <v>109</v>
      </c>
      <c r="B13" s="694"/>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c r="C15" s="465"/>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si="3"/>
        <v/>
      </c>
      <c r="E28" s="77" t="str">
        <f t="shared" ref="E28:G28" si="4">IF($B28="","",IF(E$13="N/A",(E$12/$Z$12)*$B28,(E$13/$Z$13)*$B28))</f>
        <v/>
      </c>
      <c r="F28" s="77" t="str">
        <f t="shared" si="4"/>
        <v/>
      </c>
      <c r="G28" s="77" t="str">
        <f t="shared" si="4"/>
        <v/>
      </c>
      <c r="H28" s="77" t="str">
        <f t="shared" ref="H28:W43" si="5">IF($B28="","",IF(H$13="N/A",(H$12/$Z$12)*$B28,(H$13/$Z$13)*$B28))</f>
        <v/>
      </c>
      <c r="I28" s="77" t="str">
        <f t="shared" si="5"/>
        <v/>
      </c>
      <c r="J28" s="77" t="str">
        <f t="shared" si="5"/>
        <v/>
      </c>
      <c r="K28" s="77" t="str">
        <f t="shared" si="5"/>
        <v/>
      </c>
      <c r="L28" s="77" t="str">
        <f t="shared" si="5"/>
        <v/>
      </c>
      <c r="M28" s="77" t="str">
        <f t="shared" si="5"/>
        <v/>
      </c>
      <c r="N28" s="77" t="str">
        <f t="shared" si="5"/>
        <v/>
      </c>
      <c r="O28" s="77" t="str">
        <f t="shared" si="5"/>
        <v/>
      </c>
      <c r="P28" s="77" t="str">
        <f t="shared" si="5"/>
        <v/>
      </c>
      <c r="Q28" s="77" t="str">
        <f t="shared" si="5"/>
        <v/>
      </c>
      <c r="R28" s="77" t="str">
        <f t="shared" si="5"/>
        <v/>
      </c>
      <c r="S28" s="77" t="str">
        <f t="shared" si="5"/>
        <v/>
      </c>
      <c r="T28" s="77" t="str">
        <f t="shared" si="5"/>
        <v/>
      </c>
      <c r="U28" s="77" t="str">
        <f t="shared" si="5"/>
        <v/>
      </c>
      <c r="V28" s="77" t="str">
        <f t="shared" si="5"/>
        <v/>
      </c>
      <c r="W28" s="77" t="str">
        <f t="shared" si="5"/>
        <v/>
      </c>
      <c r="X28" s="77" t="str">
        <f t="shared" ref="X28:Y43" si="6">IF($B28="","",IF(X$13="N/A",(X$12/$Z$12)*$B28,(X$13/$Z$13)*$B28))</f>
        <v/>
      </c>
      <c r="Y28" s="77" t="str">
        <f t="shared" si="6"/>
        <v/>
      </c>
      <c r="Z28" s="78">
        <f t="shared" ref="Z28:Z36" si="7">SUM(D28:Y28)</f>
        <v>0</v>
      </c>
    </row>
    <row r="29" spans="1:26" ht="18" customHeight="1" x14ac:dyDescent="0.3">
      <c r="A29" s="152" t="s">
        <v>14</v>
      </c>
      <c r="B29" s="518"/>
      <c r="C29" s="465"/>
      <c r="D29" s="77" t="str">
        <f t="shared" si="3"/>
        <v/>
      </c>
      <c r="E29" s="77" t="str">
        <f t="shared" si="3"/>
        <v/>
      </c>
      <c r="F29" s="77" t="str">
        <f t="shared" si="3"/>
        <v/>
      </c>
      <c r="G29" s="77" t="str">
        <f t="shared" si="3"/>
        <v/>
      </c>
      <c r="H29" s="77" t="str">
        <f t="shared" si="3"/>
        <v/>
      </c>
      <c r="I29" s="77" t="str">
        <f t="shared" si="3"/>
        <v/>
      </c>
      <c r="J29" s="77" t="str">
        <f t="shared" si="3"/>
        <v/>
      </c>
      <c r="K29" s="77" t="str">
        <f t="shared" si="3"/>
        <v/>
      </c>
      <c r="L29" s="77" t="str">
        <f t="shared" si="3"/>
        <v/>
      </c>
      <c r="M29" s="77" t="str">
        <f t="shared" si="3"/>
        <v/>
      </c>
      <c r="N29" s="77" t="str">
        <f t="shared" si="3"/>
        <v/>
      </c>
      <c r="O29" s="77" t="str">
        <f t="shared" si="3"/>
        <v/>
      </c>
      <c r="P29" s="77" t="str">
        <f t="shared" si="3"/>
        <v/>
      </c>
      <c r="Q29" s="77" t="str">
        <f t="shared" si="3"/>
        <v/>
      </c>
      <c r="R29" s="77" t="str">
        <f t="shared" si="3"/>
        <v/>
      </c>
      <c r="S29" s="77" t="str">
        <f t="shared" si="3"/>
        <v/>
      </c>
      <c r="T29" s="77" t="str">
        <f t="shared" si="5"/>
        <v/>
      </c>
      <c r="U29" s="77" t="str">
        <f t="shared" si="5"/>
        <v/>
      </c>
      <c r="V29" s="77" t="str">
        <f t="shared" si="5"/>
        <v/>
      </c>
      <c r="W29" s="77" t="str">
        <f t="shared" si="5"/>
        <v/>
      </c>
      <c r="X29" s="77" t="str">
        <f t="shared" si="6"/>
        <v/>
      </c>
      <c r="Y29" s="77" t="str">
        <f t="shared" si="6"/>
        <v/>
      </c>
      <c r="Z29" s="78">
        <f t="shared" si="7"/>
        <v>0</v>
      </c>
    </row>
    <row r="30" spans="1:26" ht="18" customHeight="1" x14ac:dyDescent="0.3">
      <c r="A30" s="152" t="s">
        <v>15</v>
      </c>
      <c r="B30" s="518"/>
      <c r="C30" s="465"/>
      <c r="D30" s="77" t="str">
        <f t="shared" si="3"/>
        <v/>
      </c>
      <c r="E30" s="77" t="str">
        <f t="shared" si="3"/>
        <v/>
      </c>
      <c r="F30" s="77" t="str">
        <f t="shared" si="3"/>
        <v/>
      </c>
      <c r="G30" s="77" t="str">
        <f t="shared" si="3"/>
        <v/>
      </c>
      <c r="H30" s="77" t="str">
        <f t="shared" si="3"/>
        <v/>
      </c>
      <c r="I30" s="77" t="str">
        <f t="shared" si="3"/>
        <v/>
      </c>
      <c r="J30" s="77" t="str">
        <f t="shared" si="3"/>
        <v/>
      </c>
      <c r="K30" s="77" t="str">
        <f t="shared" si="3"/>
        <v/>
      </c>
      <c r="L30" s="77" t="str">
        <f t="shared" si="3"/>
        <v/>
      </c>
      <c r="M30" s="77" t="str">
        <f t="shared" si="3"/>
        <v/>
      </c>
      <c r="N30" s="77" t="str">
        <f t="shared" si="3"/>
        <v/>
      </c>
      <c r="O30" s="77" t="str">
        <f t="shared" si="3"/>
        <v/>
      </c>
      <c r="P30" s="77" t="str">
        <f t="shared" si="3"/>
        <v/>
      </c>
      <c r="Q30" s="77" t="str">
        <f t="shared" si="3"/>
        <v/>
      </c>
      <c r="R30" s="77" t="str">
        <f t="shared" si="3"/>
        <v/>
      </c>
      <c r="S30" s="77" t="str">
        <f t="shared" si="3"/>
        <v/>
      </c>
      <c r="T30" s="77" t="str">
        <f t="shared" si="5"/>
        <v/>
      </c>
      <c r="U30" s="77" t="str">
        <f t="shared" si="5"/>
        <v/>
      </c>
      <c r="V30" s="77" t="str">
        <f t="shared" si="5"/>
        <v/>
      </c>
      <c r="W30" s="77" t="str">
        <f t="shared" si="5"/>
        <v/>
      </c>
      <c r="X30" s="77" t="str">
        <f t="shared" si="6"/>
        <v/>
      </c>
      <c r="Y30" s="77" t="str">
        <f t="shared" si="6"/>
        <v/>
      </c>
      <c r="Z30" s="78">
        <f t="shared" si="7"/>
        <v>0</v>
      </c>
    </row>
    <row r="31" spans="1:26" ht="18" customHeight="1" outlineLevel="1" x14ac:dyDescent="0.3">
      <c r="A31" s="524" t="str">
        <f>'B-Total Shared Costs All Ctrs'!A31</f>
        <v>List Other Technology Costs</v>
      </c>
      <c r="B31" s="518"/>
      <c r="C31" s="465"/>
      <c r="D31" s="77" t="str">
        <f t="shared" si="3"/>
        <v/>
      </c>
      <c r="E31" s="77" t="str">
        <f t="shared" si="3"/>
        <v/>
      </c>
      <c r="F31" s="77" t="str">
        <f t="shared" si="3"/>
        <v/>
      </c>
      <c r="G31" s="77" t="str">
        <f t="shared" si="3"/>
        <v/>
      </c>
      <c r="H31" s="77" t="str">
        <f t="shared" si="3"/>
        <v/>
      </c>
      <c r="I31" s="77" t="str">
        <f t="shared" si="3"/>
        <v/>
      </c>
      <c r="J31" s="77" t="str">
        <f t="shared" si="3"/>
        <v/>
      </c>
      <c r="K31" s="77" t="str">
        <f t="shared" si="3"/>
        <v/>
      </c>
      <c r="L31" s="77" t="str">
        <f t="shared" si="3"/>
        <v/>
      </c>
      <c r="M31" s="77" t="str">
        <f t="shared" si="3"/>
        <v/>
      </c>
      <c r="N31" s="77" t="str">
        <f t="shared" si="3"/>
        <v/>
      </c>
      <c r="O31" s="77" t="str">
        <f t="shared" si="3"/>
        <v/>
      </c>
      <c r="P31" s="77" t="str">
        <f t="shared" si="3"/>
        <v/>
      </c>
      <c r="Q31" s="77" t="str">
        <f t="shared" si="3"/>
        <v/>
      </c>
      <c r="R31" s="77" t="str">
        <f t="shared" si="3"/>
        <v/>
      </c>
      <c r="S31" s="77" t="str">
        <f t="shared" si="3"/>
        <v/>
      </c>
      <c r="T31" s="77" t="str">
        <f t="shared" si="5"/>
        <v/>
      </c>
      <c r="U31" s="77" t="str">
        <f t="shared" si="5"/>
        <v/>
      </c>
      <c r="V31" s="77" t="str">
        <f t="shared" si="5"/>
        <v/>
      </c>
      <c r="W31" s="77" t="str">
        <f t="shared" si="5"/>
        <v/>
      </c>
      <c r="X31" s="77" t="str">
        <f t="shared" si="6"/>
        <v/>
      </c>
      <c r="Y31" s="77" t="str">
        <f t="shared" si="6"/>
        <v/>
      </c>
      <c r="Z31" s="78">
        <f t="shared" si="7"/>
        <v>0</v>
      </c>
    </row>
    <row r="32" spans="1:26" ht="18" customHeight="1" outlineLevel="1" x14ac:dyDescent="0.3">
      <c r="A32" s="524" t="str">
        <f>'B-Total Shared Costs All Ctrs'!A32</f>
        <v>F - Customize Other Technology Costs</v>
      </c>
      <c r="B32" s="518"/>
      <c r="C32" s="465"/>
      <c r="D32" s="77" t="str">
        <f t="shared" ref="D32:S36" si="8">IF($B32="","",IF(D$13="N/A",(D$12/$Z$12)*$B32,(D$13/$Z$13)*$B32))</f>
        <v/>
      </c>
      <c r="E32" s="77" t="str">
        <f t="shared" si="8"/>
        <v/>
      </c>
      <c r="F32" s="77" t="str">
        <f t="shared" si="8"/>
        <v/>
      </c>
      <c r="G32" s="77" t="str">
        <f t="shared" si="8"/>
        <v/>
      </c>
      <c r="H32" s="77" t="str">
        <f t="shared" si="8"/>
        <v/>
      </c>
      <c r="I32" s="77" t="str">
        <f t="shared" si="8"/>
        <v/>
      </c>
      <c r="J32" s="77" t="str">
        <f t="shared" si="8"/>
        <v/>
      </c>
      <c r="K32" s="77" t="str">
        <f t="shared" si="8"/>
        <v/>
      </c>
      <c r="L32" s="77" t="str">
        <f t="shared" si="8"/>
        <v/>
      </c>
      <c r="M32" s="77" t="str">
        <f t="shared" si="8"/>
        <v/>
      </c>
      <c r="N32" s="77" t="str">
        <f t="shared" si="8"/>
        <v/>
      </c>
      <c r="O32" s="77" t="str">
        <f t="shared" si="8"/>
        <v/>
      </c>
      <c r="P32" s="77" t="str">
        <f t="shared" si="8"/>
        <v/>
      </c>
      <c r="Q32" s="77" t="str">
        <f t="shared" si="8"/>
        <v/>
      </c>
      <c r="R32" s="77" t="str">
        <f t="shared" si="8"/>
        <v/>
      </c>
      <c r="S32" s="77" t="str">
        <f t="shared" si="8"/>
        <v/>
      </c>
      <c r="T32" s="77" t="str">
        <f t="shared" si="5"/>
        <v/>
      </c>
      <c r="U32" s="77" t="str">
        <f t="shared" si="5"/>
        <v/>
      </c>
      <c r="V32" s="77" t="str">
        <f t="shared" si="5"/>
        <v/>
      </c>
      <c r="W32" s="77" t="str">
        <f t="shared" si="5"/>
        <v/>
      </c>
      <c r="X32" s="77" t="str">
        <f t="shared" si="6"/>
        <v/>
      </c>
      <c r="Y32" s="77" t="str">
        <f t="shared" si="6"/>
        <v/>
      </c>
      <c r="Z32" s="78">
        <f t="shared" si="7"/>
        <v>0</v>
      </c>
    </row>
    <row r="33" spans="1:26" ht="18" customHeight="1" outlineLevel="1" x14ac:dyDescent="0.3">
      <c r="A33" s="524" t="str">
        <f>'B-Total Shared Costs All Ctrs'!A33</f>
        <v>G - Customize Other Technology Costs</v>
      </c>
      <c r="B33" s="518"/>
      <c r="C33" s="465"/>
      <c r="D33" s="77" t="str">
        <f t="shared" si="8"/>
        <v/>
      </c>
      <c r="E33" s="77" t="str">
        <f t="shared" si="8"/>
        <v/>
      </c>
      <c r="F33" s="77" t="str">
        <f t="shared" si="8"/>
        <v/>
      </c>
      <c r="G33" s="77" t="str">
        <f t="shared" si="8"/>
        <v/>
      </c>
      <c r="H33" s="77" t="str">
        <f t="shared" si="8"/>
        <v/>
      </c>
      <c r="I33" s="77" t="str">
        <f t="shared" si="8"/>
        <v/>
      </c>
      <c r="J33" s="77" t="str">
        <f t="shared" si="8"/>
        <v/>
      </c>
      <c r="K33" s="77" t="str">
        <f t="shared" si="8"/>
        <v/>
      </c>
      <c r="L33" s="77" t="str">
        <f t="shared" si="8"/>
        <v/>
      </c>
      <c r="M33" s="77" t="str">
        <f t="shared" si="8"/>
        <v/>
      </c>
      <c r="N33" s="77" t="str">
        <f t="shared" si="8"/>
        <v/>
      </c>
      <c r="O33" s="77" t="str">
        <f t="shared" si="8"/>
        <v/>
      </c>
      <c r="P33" s="77" t="str">
        <f t="shared" si="8"/>
        <v/>
      </c>
      <c r="Q33" s="77" t="str">
        <f t="shared" si="8"/>
        <v/>
      </c>
      <c r="R33" s="77" t="str">
        <f t="shared" si="8"/>
        <v/>
      </c>
      <c r="S33" s="77" t="str">
        <f t="shared" si="8"/>
        <v/>
      </c>
      <c r="T33" s="77" t="str">
        <f t="shared" si="5"/>
        <v/>
      </c>
      <c r="U33" s="77" t="str">
        <f t="shared" si="5"/>
        <v/>
      </c>
      <c r="V33" s="77" t="str">
        <f t="shared" si="5"/>
        <v/>
      </c>
      <c r="W33" s="77" t="str">
        <f t="shared" si="5"/>
        <v/>
      </c>
      <c r="X33" s="77" t="str">
        <f t="shared" si="6"/>
        <v/>
      </c>
      <c r="Y33" s="77" t="str">
        <f t="shared" si="6"/>
        <v/>
      </c>
      <c r="Z33" s="78">
        <f t="shared" si="7"/>
        <v>0</v>
      </c>
    </row>
    <row r="34" spans="1:26" ht="18" customHeight="1" outlineLevel="1" x14ac:dyDescent="0.3">
      <c r="A34" s="524" t="str">
        <f>'B-Total Shared Costs All Ctrs'!A34</f>
        <v>H - Customize Other Technology Costs</v>
      </c>
      <c r="B34" s="518"/>
      <c r="C34" s="465"/>
      <c r="D34" s="77" t="str">
        <f t="shared" si="8"/>
        <v/>
      </c>
      <c r="E34" s="77" t="str">
        <f t="shared" si="8"/>
        <v/>
      </c>
      <c r="F34" s="77" t="str">
        <f t="shared" si="8"/>
        <v/>
      </c>
      <c r="G34" s="77" t="str">
        <f t="shared" si="8"/>
        <v/>
      </c>
      <c r="H34" s="77" t="str">
        <f t="shared" si="8"/>
        <v/>
      </c>
      <c r="I34" s="77" t="str">
        <f t="shared" si="8"/>
        <v/>
      </c>
      <c r="J34" s="77" t="str">
        <f t="shared" si="8"/>
        <v/>
      </c>
      <c r="K34" s="77" t="str">
        <f t="shared" si="8"/>
        <v/>
      </c>
      <c r="L34" s="77" t="str">
        <f t="shared" si="8"/>
        <v/>
      </c>
      <c r="M34" s="77" t="str">
        <f t="shared" si="8"/>
        <v/>
      </c>
      <c r="N34" s="77" t="str">
        <f t="shared" si="8"/>
        <v/>
      </c>
      <c r="O34" s="77" t="str">
        <f t="shared" si="8"/>
        <v/>
      </c>
      <c r="P34" s="77" t="str">
        <f t="shared" si="8"/>
        <v/>
      </c>
      <c r="Q34" s="77" t="str">
        <f t="shared" si="8"/>
        <v/>
      </c>
      <c r="R34" s="77" t="str">
        <f t="shared" si="8"/>
        <v/>
      </c>
      <c r="S34" s="77" t="str">
        <f t="shared" si="8"/>
        <v/>
      </c>
      <c r="T34" s="77" t="str">
        <f t="shared" si="5"/>
        <v/>
      </c>
      <c r="U34" s="77" t="str">
        <f t="shared" si="5"/>
        <v/>
      </c>
      <c r="V34" s="77" t="str">
        <f t="shared" si="5"/>
        <v/>
      </c>
      <c r="W34" s="77" t="str">
        <f t="shared" si="5"/>
        <v/>
      </c>
      <c r="X34" s="77" t="str">
        <f t="shared" si="6"/>
        <v/>
      </c>
      <c r="Y34" s="77" t="str">
        <f t="shared" si="6"/>
        <v/>
      </c>
      <c r="Z34" s="78">
        <f t="shared" si="7"/>
        <v>0</v>
      </c>
    </row>
    <row r="35" spans="1:26" ht="18" customHeight="1" outlineLevel="1" x14ac:dyDescent="0.3">
      <c r="A35" s="524" t="str">
        <f>'B-Total Shared Costs All Ctrs'!A35</f>
        <v>I - Customize Other Technology Costs</v>
      </c>
      <c r="B35" s="518"/>
      <c r="C35" s="465"/>
      <c r="D35" s="77" t="str">
        <f t="shared" si="8"/>
        <v/>
      </c>
      <c r="E35" s="77" t="str">
        <f t="shared" si="8"/>
        <v/>
      </c>
      <c r="F35" s="77" t="str">
        <f t="shared" si="8"/>
        <v/>
      </c>
      <c r="G35" s="77" t="str">
        <f t="shared" si="8"/>
        <v/>
      </c>
      <c r="H35" s="77" t="str">
        <f t="shared" si="8"/>
        <v/>
      </c>
      <c r="I35" s="77" t="str">
        <f t="shared" si="8"/>
        <v/>
      </c>
      <c r="J35" s="77" t="str">
        <f t="shared" si="8"/>
        <v/>
      </c>
      <c r="K35" s="77" t="str">
        <f t="shared" si="8"/>
        <v/>
      </c>
      <c r="L35" s="77" t="str">
        <f t="shared" si="8"/>
        <v/>
      </c>
      <c r="M35" s="77" t="str">
        <f t="shared" si="8"/>
        <v/>
      </c>
      <c r="N35" s="77" t="str">
        <f t="shared" si="8"/>
        <v/>
      </c>
      <c r="O35" s="77" t="str">
        <f t="shared" si="8"/>
        <v/>
      </c>
      <c r="P35" s="77" t="str">
        <f t="shared" si="8"/>
        <v/>
      </c>
      <c r="Q35" s="77" t="str">
        <f t="shared" si="8"/>
        <v/>
      </c>
      <c r="R35" s="77" t="str">
        <f t="shared" si="8"/>
        <v/>
      </c>
      <c r="S35" s="77" t="str">
        <f t="shared" si="8"/>
        <v/>
      </c>
      <c r="T35" s="77" t="str">
        <f t="shared" si="5"/>
        <v/>
      </c>
      <c r="U35" s="77" t="str">
        <f t="shared" si="5"/>
        <v/>
      </c>
      <c r="V35" s="77" t="str">
        <f t="shared" si="5"/>
        <v/>
      </c>
      <c r="W35" s="77" t="str">
        <f t="shared" si="5"/>
        <v/>
      </c>
      <c r="X35" s="77" t="str">
        <f t="shared" si="6"/>
        <v/>
      </c>
      <c r="Y35" s="77" t="str">
        <f t="shared" si="6"/>
        <v/>
      </c>
      <c r="Z35" s="78">
        <f t="shared" si="7"/>
        <v>0</v>
      </c>
    </row>
    <row r="36" spans="1:26" ht="18" customHeight="1" outlineLevel="1" x14ac:dyDescent="0.3">
      <c r="A36" s="524" t="str">
        <f>'B-Total Shared Costs All Ctrs'!A36</f>
        <v>J - Customize Other Technology Costs</v>
      </c>
      <c r="B36" s="518"/>
      <c r="C36" s="465"/>
      <c r="D36" s="77" t="str">
        <f t="shared" si="8"/>
        <v/>
      </c>
      <c r="E36" s="77" t="str">
        <f t="shared" si="8"/>
        <v/>
      </c>
      <c r="F36" s="77" t="str">
        <f t="shared" si="8"/>
        <v/>
      </c>
      <c r="G36" s="77" t="str">
        <f t="shared" si="8"/>
        <v/>
      </c>
      <c r="H36" s="77" t="str">
        <f t="shared" si="8"/>
        <v/>
      </c>
      <c r="I36" s="77" t="str">
        <f t="shared" si="8"/>
        <v/>
      </c>
      <c r="J36" s="77" t="str">
        <f t="shared" si="8"/>
        <v/>
      </c>
      <c r="K36" s="77" t="str">
        <f t="shared" si="8"/>
        <v/>
      </c>
      <c r="L36" s="77" t="str">
        <f t="shared" si="8"/>
        <v/>
      </c>
      <c r="M36" s="77" t="str">
        <f t="shared" si="8"/>
        <v/>
      </c>
      <c r="N36" s="77" t="str">
        <f t="shared" si="8"/>
        <v/>
      </c>
      <c r="O36" s="77" t="str">
        <f t="shared" si="8"/>
        <v/>
      </c>
      <c r="P36" s="77" t="str">
        <f t="shared" si="8"/>
        <v/>
      </c>
      <c r="Q36" s="77" t="str">
        <f t="shared" si="8"/>
        <v/>
      </c>
      <c r="R36" s="77" t="str">
        <f t="shared" si="8"/>
        <v/>
      </c>
      <c r="S36" s="77" t="str">
        <f t="shared" si="8"/>
        <v/>
      </c>
      <c r="T36" s="77" t="str">
        <f t="shared" si="5"/>
        <v/>
      </c>
      <c r="U36" s="77" t="str">
        <f t="shared" si="5"/>
        <v/>
      </c>
      <c r="V36" s="77" t="str">
        <f t="shared" si="5"/>
        <v/>
      </c>
      <c r="W36" s="77" t="str">
        <f t="shared" si="5"/>
        <v/>
      </c>
      <c r="X36" s="77" t="str">
        <f t="shared" si="6"/>
        <v/>
      </c>
      <c r="Y36" s="77" t="str">
        <f t="shared" si="6"/>
        <v/>
      </c>
      <c r="Z36" s="78">
        <f t="shared" si="7"/>
        <v>0</v>
      </c>
    </row>
    <row r="37" spans="1:26" ht="18" customHeight="1" x14ac:dyDescent="0.3">
      <c r="A37" s="151"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9">IF($B38="","",IF(D$13="N/A",(D$12/$Z$12)*$B38,(D$13/$Z$13)*$B38))</f>
        <v/>
      </c>
      <c r="E38" s="77" t="str">
        <f t="shared" si="9"/>
        <v/>
      </c>
      <c r="F38" s="77" t="str">
        <f t="shared" si="9"/>
        <v/>
      </c>
      <c r="G38" s="77" t="str">
        <f t="shared" si="9"/>
        <v/>
      </c>
      <c r="H38" s="77" t="str">
        <f t="shared" si="9"/>
        <v/>
      </c>
      <c r="I38" s="77" t="str">
        <f t="shared" si="9"/>
        <v/>
      </c>
      <c r="J38" s="77" t="str">
        <f t="shared" si="9"/>
        <v/>
      </c>
      <c r="K38" s="77" t="str">
        <f t="shared" si="9"/>
        <v/>
      </c>
      <c r="L38" s="77" t="str">
        <f t="shared" si="9"/>
        <v/>
      </c>
      <c r="M38" s="77" t="str">
        <f t="shared" si="9"/>
        <v/>
      </c>
      <c r="N38" s="77" t="str">
        <f t="shared" si="9"/>
        <v/>
      </c>
      <c r="O38" s="77" t="str">
        <f t="shared" si="9"/>
        <v/>
      </c>
      <c r="P38" s="77" t="str">
        <f t="shared" si="9"/>
        <v/>
      </c>
      <c r="Q38" s="77" t="str">
        <f t="shared" si="9"/>
        <v/>
      </c>
      <c r="R38" s="77" t="str">
        <f t="shared" si="9"/>
        <v/>
      </c>
      <c r="S38" s="77" t="str">
        <f t="shared" si="9"/>
        <v/>
      </c>
      <c r="T38" s="77" t="str">
        <f t="shared" si="5"/>
        <v/>
      </c>
      <c r="U38" s="77" t="str">
        <f t="shared" si="5"/>
        <v/>
      </c>
      <c r="V38" s="77" t="str">
        <f t="shared" si="5"/>
        <v/>
      </c>
      <c r="W38" s="77" t="str">
        <f t="shared" si="5"/>
        <v/>
      </c>
      <c r="X38" s="77" t="str">
        <f t="shared" si="6"/>
        <v/>
      </c>
      <c r="Y38" s="77" t="str">
        <f t="shared" si="6"/>
        <v/>
      </c>
      <c r="Z38" s="78">
        <f>SUM(D38:Y38)</f>
        <v>0</v>
      </c>
    </row>
    <row r="39" spans="1:26" ht="18" customHeight="1" x14ac:dyDescent="0.35">
      <c r="A39" s="524" t="str">
        <f>'B-Total Shared Costs All Ctrs'!A39</f>
        <v>List Other Common Identifier Costs</v>
      </c>
      <c r="B39" s="518"/>
      <c r="C39" s="465"/>
      <c r="D39" s="77" t="str">
        <f t="shared" si="9"/>
        <v/>
      </c>
      <c r="E39" s="77" t="str">
        <f t="shared" si="9"/>
        <v/>
      </c>
      <c r="F39" s="77" t="str">
        <f t="shared" si="9"/>
        <v/>
      </c>
      <c r="G39" s="77" t="str">
        <f t="shared" si="9"/>
        <v/>
      </c>
      <c r="H39" s="77" t="str">
        <f t="shared" si="9"/>
        <v/>
      </c>
      <c r="I39" s="77" t="str">
        <f t="shared" si="9"/>
        <v/>
      </c>
      <c r="J39" s="77" t="str">
        <f t="shared" si="9"/>
        <v/>
      </c>
      <c r="K39" s="77" t="str">
        <f t="shared" si="9"/>
        <v/>
      </c>
      <c r="L39" s="77" t="str">
        <f t="shared" si="9"/>
        <v/>
      </c>
      <c r="M39" s="77" t="str">
        <f t="shared" si="9"/>
        <v/>
      </c>
      <c r="N39" s="77" t="str">
        <f t="shared" si="9"/>
        <v/>
      </c>
      <c r="O39" s="77" t="str">
        <f t="shared" si="9"/>
        <v/>
      </c>
      <c r="P39" s="77" t="str">
        <f t="shared" si="9"/>
        <v/>
      </c>
      <c r="Q39" s="77" t="str">
        <f t="shared" si="9"/>
        <v/>
      </c>
      <c r="R39" s="77" t="str">
        <f t="shared" si="9"/>
        <v/>
      </c>
      <c r="S39" s="77" t="str">
        <f t="shared" si="9"/>
        <v/>
      </c>
      <c r="T39" s="77" t="str">
        <f t="shared" si="5"/>
        <v/>
      </c>
      <c r="U39" s="77" t="str">
        <f t="shared" si="5"/>
        <v/>
      </c>
      <c r="V39" s="77" t="str">
        <f t="shared" si="5"/>
        <v/>
      </c>
      <c r="W39" s="77" t="str">
        <f t="shared" si="5"/>
        <v/>
      </c>
      <c r="X39" s="77" t="str">
        <f t="shared" si="6"/>
        <v/>
      </c>
      <c r="Y39" s="77" t="str">
        <f t="shared" si="6"/>
        <v/>
      </c>
      <c r="Z39" s="78">
        <f t="shared" ref="Z39:Z44" si="10">SUM(D39:Y39)</f>
        <v>0</v>
      </c>
    </row>
    <row r="40" spans="1:26" ht="18" customHeight="1" x14ac:dyDescent="0.35">
      <c r="A40" s="524" t="str">
        <f>'B-Total Shared Costs All Ctrs'!A40</f>
        <v>K - Customize Other Common Identifier Costs</v>
      </c>
      <c r="B40" s="518"/>
      <c r="C40" s="465"/>
      <c r="D40" s="77" t="str">
        <f t="shared" si="9"/>
        <v/>
      </c>
      <c r="E40" s="77" t="str">
        <f t="shared" si="9"/>
        <v/>
      </c>
      <c r="F40" s="77" t="str">
        <f t="shared" si="9"/>
        <v/>
      </c>
      <c r="G40" s="77" t="str">
        <f t="shared" si="9"/>
        <v/>
      </c>
      <c r="H40" s="77" t="str">
        <f t="shared" si="9"/>
        <v/>
      </c>
      <c r="I40" s="77" t="str">
        <f t="shared" si="9"/>
        <v/>
      </c>
      <c r="J40" s="77" t="str">
        <f t="shared" si="9"/>
        <v/>
      </c>
      <c r="K40" s="77" t="str">
        <f t="shared" si="9"/>
        <v/>
      </c>
      <c r="L40" s="77" t="str">
        <f t="shared" si="9"/>
        <v/>
      </c>
      <c r="M40" s="77" t="str">
        <f t="shared" si="9"/>
        <v/>
      </c>
      <c r="N40" s="77" t="str">
        <f t="shared" si="9"/>
        <v/>
      </c>
      <c r="O40" s="77" t="str">
        <f t="shared" si="9"/>
        <v/>
      </c>
      <c r="P40" s="77" t="str">
        <f t="shared" si="9"/>
        <v/>
      </c>
      <c r="Q40" s="77" t="str">
        <f t="shared" si="9"/>
        <v/>
      </c>
      <c r="R40" s="77" t="str">
        <f t="shared" si="9"/>
        <v/>
      </c>
      <c r="S40" s="77" t="str">
        <f t="shared" si="9"/>
        <v/>
      </c>
      <c r="T40" s="77" t="str">
        <f t="shared" si="5"/>
        <v/>
      </c>
      <c r="U40" s="77" t="str">
        <f t="shared" si="5"/>
        <v/>
      </c>
      <c r="V40" s="77" t="str">
        <f t="shared" si="5"/>
        <v/>
      </c>
      <c r="W40" s="77" t="str">
        <f t="shared" si="5"/>
        <v/>
      </c>
      <c r="X40" s="77" t="str">
        <f t="shared" si="6"/>
        <v/>
      </c>
      <c r="Y40" s="77" t="str">
        <f t="shared" si="6"/>
        <v/>
      </c>
      <c r="Z40" s="78">
        <f t="shared" si="10"/>
        <v>0</v>
      </c>
    </row>
    <row r="41" spans="1:26" ht="18" customHeight="1" x14ac:dyDescent="0.35">
      <c r="A41" s="524" t="str">
        <f>'B-Total Shared Costs All Ctrs'!A41</f>
        <v>L - Customize Other Common Identifier Costs</v>
      </c>
      <c r="B41" s="518"/>
      <c r="C41" s="465"/>
      <c r="D41" s="77" t="str">
        <f t="shared" si="9"/>
        <v/>
      </c>
      <c r="E41" s="77" t="str">
        <f t="shared" si="9"/>
        <v/>
      </c>
      <c r="F41" s="77" t="str">
        <f t="shared" si="9"/>
        <v/>
      </c>
      <c r="G41" s="77" t="str">
        <f t="shared" si="9"/>
        <v/>
      </c>
      <c r="H41" s="77" t="str">
        <f t="shared" si="9"/>
        <v/>
      </c>
      <c r="I41" s="77" t="str">
        <f t="shared" si="9"/>
        <v/>
      </c>
      <c r="J41" s="77" t="str">
        <f t="shared" si="9"/>
        <v/>
      </c>
      <c r="K41" s="77" t="str">
        <f t="shared" si="9"/>
        <v/>
      </c>
      <c r="L41" s="77" t="str">
        <f t="shared" si="9"/>
        <v/>
      </c>
      <c r="M41" s="77" t="str">
        <f t="shared" si="9"/>
        <v/>
      </c>
      <c r="N41" s="77" t="str">
        <f t="shared" si="9"/>
        <v/>
      </c>
      <c r="O41" s="77" t="str">
        <f t="shared" si="9"/>
        <v/>
      </c>
      <c r="P41" s="77" t="str">
        <f t="shared" si="9"/>
        <v/>
      </c>
      <c r="Q41" s="77" t="str">
        <f t="shared" si="9"/>
        <v/>
      </c>
      <c r="R41" s="77" t="str">
        <f t="shared" si="9"/>
        <v/>
      </c>
      <c r="S41" s="77" t="str">
        <f t="shared" si="9"/>
        <v/>
      </c>
      <c r="T41" s="77" t="str">
        <f t="shared" si="5"/>
        <v/>
      </c>
      <c r="U41" s="77" t="str">
        <f t="shared" si="5"/>
        <v/>
      </c>
      <c r="V41" s="77" t="str">
        <f t="shared" si="5"/>
        <v/>
      </c>
      <c r="W41" s="77" t="str">
        <f t="shared" si="5"/>
        <v/>
      </c>
      <c r="X41" s="77" t="str">
        <f t="shared" si="6"/>
        <v/>
      </c>
      <c r="Y41" s="77" t="str">
        <f t="shared" si="6"/>
        <v/>
      </c>
      <c r="Z41" s="78">
        <f t="shared" si="10"/>
        <v>0</v>
      </c>
    </row>
    <row r="42" spans="1:26" ht="18" customHeight="1" x14ac:dyDescent="0.35">
      <c r="A42" s="524" t="str">
        <f>'B-Total Shared Costs All Ctrs'!A42</f>
        <v>M - Customize Other Common Identifier Costs</v>
      </c>
      <c r="B42" s="518"/>
      <c r="C42" s="465"/>
      <c r="D42" s="77" t="str">
        <f t="shared" si="9"/>
        <v/>
      </c>
      <c r="E42" s="77" t="str">
        <f t="shared" si="9"/>
        <v/>
      </c>
      <c r="F42" s="77" t="str">
        <f t="shared" si="9"/>
        <v/>
      </c>
      <c r="G42" s="77" t="str">
        <f t="shared" si="9"/>
        <v/>
      </c>
      <c r="H42" s="77" t="str">
        <f t="shared" si="9"/>
        <v/>
      </c>
      <c r="I42" s="77" t="str">
        <f t="shared" si="9"/>
        <v/>
      </c>
      <c r="J42" s="77" t="str">
        <f t="shared" si="9"/>
        <v/>
      </c>
      <c r="K42" s="77" t="str">
        <f t="shared" si="9"/>
        <v/>
      </c>
      <c r="L42" s="77" t="str">
        <f t="shared" si="9"/>
        <v/>
      </c>
      <c r="M42" s="77" t="str">
        <f t="shared" si="9"/>
        <v/>
      </c>
      <c r="N42" s="77" t="str">
        <f t="shared" si="9"/>
        <v/>
      </c>
      <c r="O42" s="77" t="str">
        <f t="shared" si="9"/>
        <v/>
      </c>
      <c r="P42" s="77" t="str">
        <f t="shared" si="9"/>
        <v/>
      </c>
      <c r="Q42" s="77" t="str">
        <f t="shared" si="9"/>
        <v/>
      </c>
      <c r="R42" s="77" t="str">
        <f t="shared" si="9"/>
        <v/>
      </c>
      <c r="S42" s="77" t="str">
        <f t="shared" si="9"/>
        <v/>
      </c>
      <c r="T42" s="77" t="str">
        <f t="shared" si="5"/>
        <v/>
      </c>
      <c r="U42" s="77" t="str">
        <f t="shared" si="5"/>
        <v/>
      </c>
      <c r="V42" s="77" t="str">
        <f t="shared" si="5"/>
        <v/>
      </c>
      <c r="W42" s="77" t="str">
        <f t="shared" si="5"/>
        <v/>
      </c>
      <c r="X42" s="77" t="str">
        <f t="shared" si="6"/>
        <v/>
      </c>
      <c r="Y42" s="77" t="str">
        <f t="shared" si="6"/>
        <v/>
      </c>
      <c r="Z42" s="78">
        <f t="shared" si="10"/>
        <v>0</v>
      </c>
    </row>
    <row r="43" spans="1:26" ht="18" customHeight="1" x14ac:dyDescent="0.35">
      <c r="A43" s="524" t="str">
        <f>'B-Total Shared Costs All Ctrs'!A43</f>
        <v>N - Customize Other Common Identifier Costs</v>
      </c>
      <c r="B43" s="518"/>
      <c r="C43" s="465"/>
      <c r="D43" s="77" t="str">
        <f t="shared" si="9"/>
        <v/>
      </c>
      <c r="E43" s="77" t="str">
        <f t="shared" si="9"/>
        <v/>
      </c>
      <c r="F43" s="77" t="str">
        <f t="shared" si="9"/>
        <v/>
      </c>
      <c r="G43" s="77" t="str">
        <f t="shared" si="9"/>
        <v/>
      </c>
      <c r="H43" s="77" t="str">
        <f t="shared" si="9"/>
        <v/>
      </c>
      <c r="I43" s="77" t="str">
        <f t="shared" si="9"/>
        <v/>
      </c>
      <c r="J43" s="77" t="str">
        <f t="shared" si="9"/>
        <v/>
      </c>
      <c r="K43" s="77" t="str">
        <f t="shared" si="9"/>
        <v/>
      </c>
      <c r="L43" s="77" t="str">
        <f t="shared" si="9"/>
        <v/>
      </c>
      <c r="M43" s="77" t="str">
        <f t="shared" si="9"/>
        <v/>
      </c>
      <c r="N43" s="77" t="str">
        <f t="shared" si="9"/>
        <v/>
      </c>
      <c r="O43" s="77" t="str">
        <f t="shared" si="9"/>
        <v/>
      </c>
      <c r="P43" s="77" t="str">
        <f t="shared" si="9"/>
        <v/>
      </c>
      <c r="Q43" s="77" t="str">
        <f t="shared" si="9"/>
        <v/>
      </c>
      <c r="R43" s="77" t="str">
        <f t="shared" si="9"/>
        <v/>
      </c>
      <c r="S43" s="77" t="str">
        <f t="shared" si="9"/>
        <v/>
      </c>
      <c r="T43" s="77" t="str">
        <f t="shared" si="5"/>
        <v/>
      </c>
      <c r="U43" s="77" t="str">
        <f t="shared" si="5"/>
        <v/>
      </c>
      <c r="V43" s="77" t="str">
        <f t="shared" si="5"/>
        <v/>
      </c>
      <c r="W43" s="77" t="str">
        <f t="shared" si="5"/>
        <v/>
      </c>
      <c r="X43" s="77" t="str">
        <f t="shared" si="6"/>
        <v/>
      </c>
      <c r="Y43" s="77" t="str">
        <f t="shared" si="6"/>
        <v/>
      </c>
      <c r="Z43" s="78">
        <f t="shared" si="10"/>
        <v>0</v>
      </c>
    </row>
    <row r="44" spans="1:26" ht="18" customHeight="1" x14ac:dyDescent="0.35">
      <c r="A44" s="524" t="str">
        <f>'B-Total Shared Costs All Ctrs'!A44</f>
        <v>O - Customize Other Common Identifier Costs</v>
      </c>
      <c r="B44" s="518"/>
      <c r="C44" s="465"/>
      <c r="D44" s="77" t="str">
        <f t="shared" si="9"/>
        <v/>
      </c>
      <c r="E44" s="77" t="str">
        <f t="shared" si="9"/>
        <v/>
      </c>
      <c r="F44" s="77" t="str">
        <f t="shared" si="9"/>
        <v/>
      </c>
      <c r="G44" s="77" t="str">
        <f t="shared" si="9"/>
        <v/>
      </c>
      <c r="H44" s="77" t="str">
        <f t="shared" si="9"/>
        <v/>
      </c>
      <c r="I44" s="77" t="str">
        <f t="shared" si="9"/>
        <v/>
      </c>
      <c r="J44" s="77" t="str">
        <f t="shared" si="9"/>
        <v/>
      </c>
      <c r="K44" s="77" t="str">
        <f t="shared" si="9"/>
        <v/>
      </c>
      <c r="L44" s="77" t="str">
        <f t="shared" si="9"/>
        <v/>
      </c>
      <c r="M44" s="77" t="str">
        <f t="shared" si="9"/>
        <v/>
      </c>
      <c r="N44" s="77" t="str">
        <f t="shared" si="9"/>
        <v/>
      </c>
      <c r="O44" s="77" t="str">
        <f t="shared" si="9"/>
        <v/>
      </c>
      <c r="P44" s="77" t="str">
        <f t="shared" si="9"/>
        <v/>
      </c>
      <c r="Q44" s="77" t="str">
        <f t="shared" si="9"/>
        <v/>
      </c>
      <c r="R44" s="77" t="str">
        <f t="shared" si="9"/>
        <v/>
      </c>
      <c r="S44" s="77" t="str">
        <f t="shared" si="9"/>
        <v/>
      </c>
      <c r="T44" s="77" t="str">
        <f t="shared" ref="T44:Y44" si="11">IF($B44="","",IF(T$13="N/A",(T$12/$Z$12)*$B44,(T$13/$Z$13)*$B44))</f>
        <v/>
      </c>
      <c r="U44" s="77" t="str">
        <f t="shared" si="11"/>
        <v/>
      </c>
      <c r="V44" s="77" t="str">
        <f t="shared" si="11"/>
        <v/>
      </c>
      <c r="W44" s="77" t="str">
        <f t="shared" si="11"/>
        <v/>
      </c>
      <c r="X44" s="77" t="str">
        <f t="shared" si="11"/>
        <v/>
      </c>
      <c r="Y44" s="77" t="str">
        <f t="shared" si="11"/>
        <v/>
      </c>
      <c r="Z44" s="78">
        <f t="shared" si="10"/>
        <v>0</v>
      </c>
    </row>
    <row r="45" spans="1:26" ht="18" hidden="1" customHeight="1" outlineLevel="1" x14ac:dyDescent="0.3">
      <c r="A45" s="152" t="s">
        <v>76</v>
      </c>
      <c r="B45" s="519"/>
      <c r="C45" s="465"/>
      <c r="D45" s="77" t="str">
        <f t="shared" ref="D45:S46" si="12">IF($B45="","",IF(D$13="N/A",(D$12/$Z$12)*$B45,(D$13/$Z$13)*$B45))</f>
        <v/>
      </c>
      <c r="E45" s="77" t="str">
        <f t="shared" si="12"/>
        <v/>
      </c>
      <c r="F45" s="77" t="str">
        <f t="shared" si="12"/>
        <v/>
      </c>
      <c r="G45" s="77" t="str">
        <f t="shared" si="12"/>
        <v/>
      </c>
      <c r="H45" s="77" t="str">
        <f t="shared" si="12"/>
        <v/>
      </c>
      <c r="I45" s="77" t="str">
        <f t="shared" si="12"/>
        <v/>
      </c>
      <c r="J45" s="77" t="str">
        <f t="shared" si="12"/>
        <v/>
      </c>
      <c r="K45" s="77" t="str">
        <f t="shared" si="12"/>
        <v/>
      </c>
      <c r="L45" s="77" t="str">
        <f t="shared" si="12"/>
        <v/>
      </c>
      <c r="M45" s="77" t="str">
        <f t="shared" si="12"/>
        <v/>
      </c>
      <c r="N45" s="77" t="str">
        <f t="shared" si="12"/>
        <v/>
      </c>
      <c r="O45" s="77" t="str">
        <f t="shared" si="12"/>
        <v/>
      </c>
      <c r="P45" s="77" t="str">
        <f t="shared" si="12"/>
        <v/>
      </c>
      <c r="Q45" s="77" t="str">
        <f t="shared" si="12"/>
        <v/>
      </c>
      <c r="R45" s="77" t="str">
        <f t="shared" si="12"/>
        <v/>
      </c>
      <c r="S45" s="77" t="str">
        <f t="shared" si="12"/>
        <v/>
      </c>
      <c r="T45" s="77" t="str">
        <f t="shared" ref="T45:V46" si="13">IF($B45="","",IF(T$13="N/A",(T$12/$Z$12)*$B45,(T$13/$Z$13)*$B45))</f>
        <v/>
      </c>
      <c r="U45" s="77" t="str">
        <f t="shared" si="13"/>
        <v/>
      </c>
      <c r="V45" s="77" t="str">
        <f t="shared" si="13"/>
        <v/>
      </c>
      <c r="W45" s="77"/>
      <c r="X45" s="77"/>
      <c r="Y45" s="77" t="str">
        <f>IF($B45="","",IF(Y$13="N/A",(W$12/$Z$12)*$B45,(Y$13/$Z$13)*$B45))</f>
        <v/>
      </c>
      <c r="Z45" s="78">
        <f>SUM(D45:Y45)</f>
        <v>0</v>
      </c>
    </row>
    <row r="46" spans="1:26" ht="18" hidden="1" customHeight="1" outlineLevel="1" x14ac:dyDescent="0.3">
      <c r="A46" s="152" t="s">
        <v>76</v>
      </c>
      <c r="B46" s="519"/>
      <c r="C46" s="465"/>
      <c r="D46" s="77" t="str">
        <f t="shared" si="12"/>
        <v/>
      </c>
      <c r="E46" s="77" t="str">
        <f t="shared" si="12"/>
        <v/>
      </c>
      <c r="F46" s="77" t="str">
        <f t="shared" si="12"/>
        <v/>
      </c>
      <c r="G46" s="77" t="str">
        <f t="shared" si="12"/>
        <v/>
      </c>
      <c r="H46" s="77" t="str">
        <f t="shared" si="12"/>
        <v/>
      </c>
      <c r="I46" s="77" t="str">
        <f t="shared" si="12"/>
        <v/>
      </c>
      <c r="J46" s="77" t="str">
        <f t="shared" si="12"/>
        <v/>
      </c>
      <c r="K46" s="77" t="str">
        <f t="shared" si="12"/>
        <v/>
      </c>
      <c r="L46" s="77" t="str">
        <f t="shared" si="12"/>
        <v/>
      </c>
      <c r="M46" s="77" t="str">
        <f t="shared" si="12"/>
        <v/>
      </c>
      <c r="N46" s="77" t="str">
        <f t="shared" si="12"/>
        <v/>
      </c>
      <c r="O46" s="77" t="str">
        <f t="shared" si="12"/>
        <v/>
      </c>
      <c r="P46" s="77" t="str">
        <f t="shared" si="12"/>
        <v/>
      </c>
      <c r="Q46" s="77" t="str">
        <f t="shared" si="12"/>
        <v/>
      </c>
      <c r="R46" s="77" t="str">
        <f t="shared" si="12"/>
        <v/>
      </c>
      <c r="S46" s="77" t="str">
        <f t="shared" si="12"/>
        <v/>
      </c>
      <c r="T46" s="77" t="str">
        <f t="shared" si="13"/>
        <v/>
      </c>
      <c r="U46" s="77" t="str">
        <f t="shared" si="13"/>
        <v/>
      </c>
      <c r="V46" s="77" t="str">
        <f t="shared" si="13"/>
        <v/>
      </c>
      <c r="W46" s="77"/>
      <c r="X46" s="77"/>
      <c r="Y46" s="77" t="str">
        <f>IF($B46="","",IF(Y$13="N/A",(W$12/$Z$12)*$B46,(Y$13/$Z$13)*$B46))</f>
        <v/>
      </c>
      <c r="Z46" s="78">
        <f>SUM(D46:Y46)</f>
        <v>0</v>
      </c>
    </row>
    <row r="47" spans="1:26" ht="18" customHeight="1" collapsed="1" x14ac:dyDescent="0.35">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4" t="str">
        <f>'B-Total Shared Costs All Ctrs'!A48</f>
        <v>List Other Infrastructure Costs</v>
      </c>
      <c r="B48" s="518"/>
      <c r="C48" s="465"/>
      <c r="D48" s="77" t="str">
        <f t="shared" ref="D48:S53" si="14">IF($B48="","",IF(D$13="N/A",(D$12/$Z$12)*$B48,(D$13/$Z$13)*$B48))</f>
        <v/>
      </c>
      <c r="E48" s="77" t="str">
        <f t="shared" si="14"/>
        <v/>
      </c>
      <c r="F48" s="77" t="str">
        <f t="shared" si="14"/>
        <v/>
      </c>
      <c r="G48" s="77" t="str">
        <f t="shared" si="14"/>
        <v/>
      </c>
      <c r="H48" s="77" t="str">
        <f t="shared" si="14"/>
        <v/>
      </c>
      <c r="I48" s="77" t="str">
        <f t="shared" si="14"/>
        <v/>
      </c>
      <c r="J48" s="77" t="str">
        <f t="shared" si="14"/>
        <v/>
      </c>
      <c r="K48" s="77" t="str">
        <f t="shared" si="14"/>
        <v/>
      </c>
      <c r="L48" s="77" t="str">
        <f t="shared" si="14"/>
        <v/>
      </c>
      <c r="M48" s="77" t="str">
        <f t="shared" si="14"/>
        <v/>
      </c>
      <c r="N48" s="77" t="str">
        <f t="shared" si="14"/>
        <v/>
      </c>
      <c r="O48" s="77" t="str">
        <f t="shared" si="14"/>
        <v/>
      </c>
      <c r="P48" s="77" t="str">
        <f t="shared" si="14"/>
        <v/>
      </c>
      <c r="Q48" s="77" t="str">
        <f t="shared" si="14"/>
        <v/>
      </c>
      <c r="R48" s="77" t="str">
        <f t="shared" si="14"/>
        <v/>
      </c>
      <c r="S48" s="77" t="str">
        <f t="shared" si="14"/>
        <v/>
      </c>
      <c r="T48" s="77" t="str">
        <f t="shared" ref="T48:Y53" si="15">IF($B48="","",IF(T$13="N/A",(T$12/$Z$12)*$B48,(T$13/$Z$13)*$B48))</f>
        <v/>
      </c>
      <c r="U48" s="77" t="str">
        <f t="shared" si="15"/>
        <v/>
      </c>
      <c r="V48" s="77" t="str">
        <f t="shared" si="15"/>
        <v/>
      </c>
      <c r="W48" s="77" t="str">
        <f t="shared" si="15"/>
        <v/>
      </c>
      <c r="X48" s="77" t="str">
        <f t="shared" si="15"/>
        <v/>
      </c>
      <c r="Y48" s="77" t="str">
        <f t="shared" si="15"/>
        <v/>
      </c>
      <c r="Z48" s="78">
        <f>SUM(D48:Y48)</f>
        <v>0</v>
      </c>
    </row>
    <row r="49" spans="1:26" ht="18" customHeight="1" outlineLevel="1" x14ac:dyDescent="0.35">
      <c r="A49" s="524" t="str">
        <f>'B-Total Shared Costs All Ctrs'!A49</f>
        <v>P - Customize Other Infrastructure Cost</v>
      </c>
      <c r="B49" s="518"/>
      <c r="C49" s="465"/>
      <c r="D49" s="77" t="str">
        <f t="shared" si="14"/>
        <v/>
      </c>
      <c r="E49" s="77" t="str">
        <f t="shared" si="14"/>
        <v/>
      </c>
      <c r="F49" s="77" t="str">
        <f t="shared" si="14"/>
        <v/>
      </c>
      <c r="G49" s="77" t="str">
        <f t="shared" si="14"/>
        <v/>
      </c>
      <c r="H49" s="77" t="str">
        <f t="shared" si="14"/>
        <v/>
      </c>
      <c r="I49" s="77" t="str">
        <f t="shared" si="14"/>
        <v/>
      </c>
      <c r="J49" s="77" t="str">
        <f t="shared" si="14"/>
        <v/>
      </c>
      <c r="K49" s="77" t="str">
        <f t="shared" si="14"/>
        <v/>
      </c>
      <c r="L49" s="77" t="str">
        <f t="shared" si="14"/>
        <v/>
      </c>
      <c r="M49" s="77" t="str">
        <f t="shared" si="14"/>
        <v/>
      </c>
      <c r="N49" s="77" t="str">
        <f t="shared" si="14"/>
        <v/>
      </c>
      <c r="O49" s="77" t="str">
        <f t="shared" si="14"/>
        <v/>
      </c>
      <c r="P49" s="77" t="str">
        <f t="shared" si="14"/>
        <v/>
      </c>
      <c r="Q49" s="77" t="str">
        <f t="shared" si="14"/>
        <v/>
      </c>
      <c r="R49" s="77" t="str">
        <f t="shared" si="14"/>
        <v/>
      </c>
      <c r="S49" s="77" t="str">
        <f t="shared" si="14"/>
        <v/>
      </c>
      <c r="T49" s="77" t="str">
        <f t="shared" si="15"/>
        <v/>
      </c>
      <c r="U49" s="77" t="str">
        <f t="shared" si="15"/>
        <v/>
      </c>
      <c r="V49" s="77" t="str">
        <f t="shared" si="15"/>
        <v/>
      </c>
      <c r="W49" s="77" t="str">
        <f t="shared" si="15"/>
        <v/>
      </c>
      <c r="X49" s="77" t="str">
        <f t="shared" si="15"/>
        <v/>
      </c>
      <c r="Y49" s="77" t="str">
        <f t="shared" si="15"/>
        <v/>
      </c>
      <c r="Z49" s="78">
        <f>SUM(D49:Y49)</f>
        <v>0</v>
      </c>
    </row>
    <row r="50" spans="1:26" ht="18" customHeight="1" outlineLevel="1" x14ac:dyDescent="0.35">
      <c r="A50" s="524" t="str">
        <f>'B-Total Shared Costs All Ctrs'!A50</f>
        <v>Q - Customize Other Infrastructure Cost</v>
      </c>
      <c r="B50" s="518"/>
      <c r="C50" s="465"/>
      <c r="D50" s="77" t="str">
        <f t="shared" si="14"/>
        <v/>
      </c>
      <c r="E50" s="77" t="str">
        <f t="shared" si="14"/>
        <v/>
      </c>
      <c r="F50" s="77" t="str">
        <f t="shared" si="14"/>
        <v/>
      </c>
      <c r="G50" s="77" t="str">
        <f t="shared" si="14"/>
        <v/>
      </c>
      <c r="H50" s="77" t="str">
        <f t="shared" si="14"/>
        <v/>
      </c>
      <c r="I50" s="77" t="str">
        <f t="shared" si="14"/>
        <v/>
      </c>
      <c r="J50" s="77" t="str">
        <f t="shared" si="14"/>
        <v/>
      </c>
      <c r="K50" s="77" t="str">
        <f t="shared" si="14"/>
        <v/>
      </c>
      <c r="L50" s="77" t="str">
        <f t="shared" si="14"/>
        <v/>
      </c>
      <c r="M50" s="77" t="str">
        <f t="shared" si="14"/>
        <v/>
      </c>
      <c r="N50" s="77" t="str">
        <f t="shared" si="14"/>
        <v/>
      </c>
      <c r="O50" s="77" t="str">
        <f t="shared" si="14"/>
        <v/>
      </c>
      <c r="P50" s="77" t="str">
        <f t="shared" si="14"/>
        <v/>
      </c>
      <c r="Q50" s="77" t="str">
        <f t="shared" si="14"/>
        <v/>
      </c>
      <c r="R50" s="77" t="str">
        <f t="shared" si="14"/>
        <v/>
      </c>
      <c r="S50" s="77" t="str">
        <f t="shared" si="14"/>
        <v/>
      </c>
      <c r="T50" s="77" t="str">
        <f t="shared" si="15"/>
        <v/>
      </c>
      <c r="U50" s="77" t="str">
        <f t="shared" si="15"/>
        <v/>
      </c>
      <c r="V50" s="77" t="str">
        <f t="shared" si="15"/>
        <v/>
      </c>
      <c r="W50" s="77" t="str">
        <f t="shared" si="15"/>
        <v/>
      </c>
      <c r="X50" s="77" t="str">
        <f t="shared" si="15"/>
        <v/>
      </c>
      <c r="Y50" s="77" t="str">
        <f t="shared" si="15"/>
        <v/>
      </c>
      <c r="Z50" s="78">
        <f t="shared" ref="Z50:Z52" si="16">SUM(D50:Y50)</f>
        <v>0</v>
      </c>
    </row>
    <row r="51" spans="1:26" ht="18" customHeight="1" outlineLevel="1" x14ac:dyDescent="0.35">
      <c r="A51" s="524" t="str">
        <f>'B-Total Shared Costs All Ctrs'!A51</f>
        <v>R - Customize Other Infrastructure Cost</v>
      </c>
      <c r="B51" s="518"/>
      <c r="C51" s="465"/>
      <c r="D51" s="77" t="str">
        <f t="shared" si="14"/>
        <v/>
      </c>
      <c r="E51" s="77" t="str">
        <f t="shared" si="14"/>
        <v/>
      </c>
      <c r="F51" s="77" t="str">
        <f t="shared" si="14"/>
        <v/>
      </c>
      <c r="G51" s="77" t="str">
        <f t="shared" si="14"/>
        <v/>
      </c>
      <c r="H51" s="77" t="str">
        <f t="shared" si="14"/>
        <v/>
      </c>
      <c r="I51" s="77" t="str">
        <f t="shared" si="14"/>
        <v/>
      </c>
      <c r="J51" s="77" t="str">
        <f t="shared" si="14"/>
        <v/>
      </c>
      <c r="K51" s="77" t="str">
        <f t="shared" si="14"/>
        <v/>
      </c>
      <c r="L51" s="77" t="str">
        <f t="shared" si="14"/>
        <v/>
      </c>
      <c r="M51" s="77" t="str">
        <f t="shared" si="14"/>
        <v/>
      </c>
      <c r="N51" s="77" t="str">
        <f t="shared" si="14"/>
        <v/>
      </c>
      <c r="O51" s="77" t="str">
        <f t="shared" si="14"/>
        <v/>
      </c>
      <c r="P51" s="77" t="str">
        <f t="shared" si="14"/>
        <v/>
      </c>
      <c r="Q51" s="77" t="str">
        <f t="shared" si="14"/>
        <v/>
      </c>
      <c r="R51" s="77" t="str">
        <f t="shared" si="14"/>
        <v/>
      </c>
      <c r="S51" s="77" t="str">
        <f t="shared" si="14"/>
        <v/>
      </c>
      <c r="T51" s="77" t="str">
        <f t="shared" si="15"/>
        <v/>
      </c>
      <c r="U51" s="77" t="str">
        <f t="shared" si="15"/>
        <v/>
      </c>
      <c r="V51" s="77" t="str">
        <f t="shared" si="15"/>
        <v/>
      </c>
      <c r="W51" s="77" t="str">
        <f t="shared" si="15"/>
        <v/>
      </c>
      <c r="X51" s="77" t="str">
        <f t="shared" si="15"/>
        <v/>
      </c>
      <c r="Y51" s="77" t="str">
        <f t="shared" si="15"/>
        <v/>
      </c>
      <c r="Z51" s="78">
        <f t="shared" si="16"/>
        <v>0</v>
      </c>
    </row>
    <row r="52" spans="1:26" ht="18" customHeight="1" outlineLevel="1" x14ac:dyDescent="0.35">
      <c r="A52" s="524" t="str">
        <f>'B-Total Shared Costs All Ctrs'!A52</f>
        <v>S - Customize Other Infrastructure Cost</v>
      </c>
      <c r="B52" s="518"/>
      <c r="C52" s="465"/>
      <c r="D52" s="77" t="str">
        <f t="shared" si="14"/>
        <v/>
      </c>
      <c r="E52" s="77" t="str">
        <f t="shared" si="14"/>
        <v/>
      </c>
      <c r="F52" s="77" t="str">
        <f t="shared" si="14"/>
        <v/>
      </c>
      <c r="G52" s="77" t="str">
        <f t="shared" si="14"/>
        <v/>
      </c>
      <c r="H52" s="77" t="str">
        <f t="shared" si="14"/>
        <v/>
      </c>
      <c r="I52" s="77" t="str">
        <f t="shared" si="14"/>
        <v/>
      </c>
      <c r="J52" s="77" t="str">
        <f t="shared" si="14"/>
        <v/>
      </c>
      <c r="K52" s="77" t="str">
        <f t="shared" si="14"/>
        <v/>
      </c>
      <c r="L52" s="77" t="str">
        <f t="shared" si="14"/>
        <v/>
      </c>
      <c r="M52" s="77" t="str">
        <f t="shared" si="14"/>
        <v/>
      </c>
      <c r="N52" s="77" t="str">
        <f t="shared" si="14"/>
        <v/>
      </c>
      <c r="O52" s="77" t="str">
        <f t="shared" si="14"/>
        <v/>
      </c>
      <c r="P52" s="77" t="str">
        <f t="shared" si="14"/>
        <v/>
      </c>
      <c r="Q52" s="77" t="str">
        <f t="shared" si="14"/>
        <v/>
      </c>
      <c r="R52" s="77" t="str">
        <f t="shared" si="14"/>
        <v/>
      </c>
      <c r="S52" s="77" t="str">
        <f t="shared" si="14"/>
        <v/>
      </c>
      <c r="T52" s="77" t="str">
        <f t="shared" si="15"/>
        <v/>
      </c>
      <c r="U52" s="77" t="str">
        <f t="shared" si="15"/>
        <v/>
      </c>
      <c r="V52" s="77" t="str">
        <f t="shared" si="15"/>
        <v/>
      </c>
      <c r="W52" s="77" t="str">
        <f t="shared" si="15"/>
        <v/>
      </c>
      <c r="X52" s="77" t="str">
        <f t="shared" si="15"/>
        <v/>
      </c>
      <c r="Y52" s="77" t="str">
        <f t="shared" si="15"/>
        <v/>
      </c>
      <c r="Z52" s="78">
        <f t="shared" si="16"/>
        <v>0</v>
      </c>
    </row>
    <row r="53" spans="1:26" ht="18" customHeight="1" outlineLevel="1" x14ac:dyDescent="0.35">
      <c r="A53" s="524" t="str">
        <f>'B-Total Shared Costs All Ctrs'!A53</f>
        <v>T - Customize Other Infrastructure Cost</v>
      </c>
      <c r="B53" s="518"/>
      <c r="C53" s="465"/>
      <c r="D53" s="77" t="str">
        <f t="shared" si="14"/>
        <v/>
      </c>
      <c r="E53" s="77" t="str">
        <f t="shared" si="14"/>
        <v/>
      </c>
      <c r="F53" s="77" t="str">
        <f t="shared" si="14"/>
        <v/>
      </c>
      <c r="G53" s="77" t="str">
        <f t="shared" si="14"/>
        <v/>
      </c>
      <c r="H53" s="77" t="str">
        <f t="shared" si="14"/>
        <v/>
      </c>
      <c r="I53" s="77" t="str">
        <f t="shared" si="14"/>
        <v/>
      </c>
      <c r="J53" s="77" t="str">
        <f t="shared" si="14"/>
        <v/>
      </c>
      <c r="K53" s="77" t="str">
        <f t="shared" si="14"/>
        <v/>
      </c>
      <c r="L53" s="77" t="str">
        <f t="shared" si="14"/>
        <v/>
      </c>
      <c r="M53" s="77" t="str">
        <f t="shared" si="14"/>
        <v/>
      </c>
      <c r="N53" s="77" t="str">
        <f t="shared" si="14"/>
        <v/>
      </c>
      <c r="O53" s="77" t="str">
        <f t="shared" si="14"/>
        <v/>
      </c>
      <c r="P53" s="77" t="str">
        <f t="shared" si="14"/>
        <v/>
      </c>
      <c r="Q53" s="77" t="str">
        <f t="shared" si="14"/>
        <v/>
      </c>
      <c r="R53" s="77" t="str">
        <f t="shared" si="14"/>
        <v/>
      </c>
      <c r="S53" s="77" t="str">
        <f t="shared" si="14"/>
        <v/>
      </c>
      <c r="T53" s="77" t="str">
        <f t="shared" si="15"/>
        <v/>
      </c>
      <c r="U53" s="77" t="str">
        <f t="shared" si="15"/>
        <v/>
      </c>
      <c r="V53" s="77" t="str">
        <f t="shared" si="15"/>
        <v/>
      </c>
      <c r="W53" s="77" t="str">
        <f t="shared" si="15"/>
        <v/>
      </c>
      <c r="X53" s="77" t="str">
        <f t="shared" si="15"/>
        <v/>
      </c>
      <c r="Y53" s="77" t="str">
        <f t="shared" si="15"/>
        <v/>
      </c>
      <c r="Z53" s="78">
        <f>SUM(D53:Y53)</f>
        <v>0</v>
      </c>
    </row>
    <row r="54" spans="1:26" s="274" customFormat="1" ht="18" customHeight="1" thickBot="1" x14ac:dyDescent="0.4">
      <c r="A54" s="271" t="s">
        <v>120</v>
      </c>
      <c r="B54" s="269">
        <f>SUM(B14+B27+B37+B47)</f>
        <v>0</v>
      </c>
      <c r="C54" s="448"/>
      <c r="D54" s="272">
        <f t="shared" ref="D54:Z54" si="17">SUM(D15:D53)</f>
        <v>0</v>
      </c>
      <c r="E54" s="272">
        <f t="shared" si="17"/>
        <v>0</v>
      </c>
      <c r="F54" s="272">
        <f t="shared" si="17"/>
        <v>0</v>
      </c>
      <c r="G54" s="272">
        <f t="shared" si="17"/>
        <v>0</v>
      </c>
      <c r="H54" s="272">
        <f t="shared" si="17"/>
        <v>0</v>
      </c>
      <c r="I54" s="272">
        <f t="shared" si="17"/>
        <v>0</v>
      </c>
      <c r="J54" s="272">
        <f t="shared" si="17"/>
        <v>0</v>
      </c>
      <c r="K54" s="272">
        <f t="shared" si="17"/>
        <v>0</v>
      </c>
      <c r="L54" s="272">
        <f t="shared" si="17"/>
        <v>0</v>
      </c>
      <c r="M54" s="272">
        <f t="shared" si="17"/>
        <v>0</v>
      </c>
      <c r="N54" s="272">
        <f t="shared" si="17"/>
        <v>0</v>
      </c>
      <c r="O54" s="272">
        <f t="shared" si="17"/>
        <v>0</v>
      </c>
      <c r="P54" s="272">
        <f t="shared" si="17"/>
        <v>0</v>
      </c>
      <c r="Q54" s="272">
        <f t="shared" si="17"/>
        <v>0</v>
      </c>
      <c r="R54" s="272">
        <f t="shared" si="17"/>
        <v>0</v>
      </c>
      <c r="S54" s="272">
        <f t="shared" si="17"/>
        <v>0</v>
      </c>
      <c r="T54" s="272">
        <f t="shared" si="17"/>
        <v>0</v>
      </c>
      <c r="U54" s="272">
        <f t="shared" si="17"/>
        <v>0</v>
      </c>
      <c r="V54" s="272">
        <f t="shared" si="17"/>
        <v>0</v>
      </c>
      <c r="W54" s="272">
        <f t="shared" si="17"/>
        <v>0</v>
      </c>
      <c r="X54" s="272">
        <f t="shared" si="17"/>
        <v>0</v>
      </c>
      <c r="Y54" s="272">
        <f t="shared" si="17"/>
        <v>0</v>
      </c>
      <c r="Z54" s="273">
        <f t="shared" si="17"/>
        <v>0</v>
      </c>
    </row>
    <row r="55" spans="1:26" ht="18" customHeight="1" thickBot="1" x14ac:dyDescent="0.4">
      <c r="A55" s="155" t="s">
        <v>121</v>
      </c>
      <c r="B55" s="268"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SUM(D58:Y58)</f>
        <v>0</v>
      </c>
    </row>
    <row r="59" spans="1:26" ht="20.05"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111">
        <f>SUM(D59:Y59)</f>
        <v>0</v>
      </c>
    </row>
    <row r="60" spans="1:26" ht="26.5" customHeight="1" x14ac:dyDescent="0.25">
      <c r="A60" s="434" t="s">
        <v>108</v>
      </c>
      <c r="B60" s="437">
        <f>SUM(B57:B59)</f>
        <v>0</v>
      </c>
      <c r="C60" s="453"/>
      <c r="D60" s="437">
        <f t="shared" ref="D60:Y60" si="18">SUM(D57:D59)</f>
        <v>0</v>
      </c>
      <c r="E60" s="437">
        <f t="shared" si="18"/>
        <v>0</v>
      </c>
      <c r="F60" s="437">
        <f t="shared" si="18"/>
        <v>0</v>
      </c>
      <c r="G60" s="437">
        <f t="shared" si="18"/>
        <v>0</v>
      </c>
      <c r="H60" s="437">
        <f t="shared" si="18"/>
        <v>0</v>
      </c>
      <c r="I60" s="437">
        <f t="shared" si="18"/>
        <v>0</v>
      </c>
      <c r="J60" s="437">
        <f t="shared" si="18"/>
        <v>0</v>
      </c>
      <c r="K60" s="437">
        <f t="shared" si="18"/>
        <v>0</v>
      </c>
      <c r="L60" s="437">
        <f t="shared" si="18"/>
        <v>0</v>
      </c>
      <c r="M60" s="437">
        <f t="shared" si="18"/>
        <v>0</v>
      </c>
      <c r="N60" s="437">
        <f t="shared" si="18"/>
        <v>0</v>
      </c>
      <c r="O60" s="437">
        <f t="shared" si="18"/>
        <v>0</v>
      </c>
      <c r="P60" s="437">
        <f t="shared" si="18"/>
        <v>0</v>
      </c>
      <c r="Q60" s="437">
        <f t="shared" si="18"/>
        <v>0</v>
      </c>
      <c r="R60" s="437">
        <f t="shared" si="18"/>
        <v>0</v>
      </c>
      <c r="S60" s="437">
        <f t="shared" si="18"/>
        <v>0</v>
      </c>
      <c r="T60" s="437">
        <f t="shared" si="18"/>
        <v>0</v>
      </c>
      <c r="U60" s="437">
        <f t="shared" si="18"/>
        <v>0</v>
      </c>
      <c r="V60" s="437">
        <f t="shared" si="18"/>
        <v>0</v>
      </c>
      <c r="W60" s="437">
        <f t="shared" si="18"/>
        <v>0</v>
      </c>
      <c r="X60" s="437">
        <f t="shared" si="18"/>
        <v>0</v>
      </c>
      <c r="Y60" s="437">
        <f t="shared" si="18"/>
        <v>0</v>
      </c>
      <c r="Z60" s="380"/>
    </row>
    <row r="61" spans="1:26" s="238" customFormat="1" ht="25.15" customHeight="1" thickBot="1" x14ac:dyDescent="0.3">
      <c r="A61" s="234" t="s">
        <v>29</v>
      </c>
      <c r="B61" s="260">
        <f>B54-B60</f>
        <v>0</v>
      </c>
      <c r="C61" s="466"/>
      <c r="D61" s="260">
        <f t="shared" ref="D61:Y61" si="19">D54-D60</f>
        <v>0</v>
      </c>
      <c r="E61" s="260">
        <f t="shared" si="19"/>
        <v>0</v>
      </c>
      <c r="F61" s="260">
        <f t="shared" si="19"/>
        <v>0</v>
      </c>
      <c r="G61" s="260">
        <f t="shared" si="19"/>
        <v>0</v>
      </c>
      <c r="H61" s="260">
        <f t="shared" si="19"/>
        <v>0</v>
      </c>
      <c r="I61" s="260">
        <f t="shared" si="19"/>
        <v>0</v>
      </c>
      <c r="J61" s="260">
        <f t="shared" si="19"/>
        <v>0</v>
      </c>
      <c r="K61" s="260">
        <f t="shared" si="19"/>
        <v>0</v>
      </c>
      <c r="L61" s="260">
        <f t="shared" si="19"/>
        <v>0</v>
      </c>
      <c r="M61" s="260">
        <f t="shared" si="19"/>
        <v>0</v>
      </c>
      <c r="N61" s="260">
        <f t="shared" si="19"/>
        <v>0</v>
      </c>
      <c r="O61" s="260">
        <f t="shared" si="19"/>
        <v>0</v>
      </c>
      <c r="P61" s="260">
        <f t="shared" si="19"/>
        <v>0</v>
      </c>
      <c r="Q61" s="260">
        <f t="shared" si="19"/>
        <v>0</v>
      </c>
      <c r="R61" s="260">
        <f t="shared" si="19"/>
        <v>0</v>
      </c>
      <c r="S61" s="260">
        <f t="shared" si="19"/>
        <v>0</v>
      </c>
      <c r="T61" s="260">
        <f t="shared" si="19"/>
        <v>0</v>
      </c>
      <c r="U61" s="260">
        <f t="shared" si="19"/>
        <v>0</v>
      </c>
      <c r="V61" s="260">
        <f t="shared" si="19"/>
        <v>0</v>
      </c>
      <c r="W61" s="260">
        <f t="shared" si="19"/>
        <v>0</v>
      </c>
      <c r="X61" s="260">
        <f t="shared" si="19"/>
        <v>0</v>
      </c>
      <c r="Y61" s="260">
        <f t="shared" si="19"/>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20">W11</f>
        <v>Other 2</v>
      </c>
      <c r="X64" s="631" t="str">
        <f t="shared" si="20"/>
        <v>Other 3</v>
      </c>
      <c r="Y64" s="631" t="str">
        <f t="shared" si="20"/>
        <v>Other 4</v>
      </c>
      <c r="Z64" s="68"/>
    </row>
    <row r="65" spans="1:27" ht="82.2" customHeight="1" thickBot="1" x14ac:dyDescent="0.45">
      <c r="A65" s="180" t="s">
        <v>252</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8" customHeight="1" x14ac:dyDescent="0.25">
      <c r="A66" s="660" t="s">
        <v>65</v>
      </c>
      <c r="B66" s="661"/>
      <c r="C66" s="171"/>
      <c r="D66" s="354">
        <f t="shared" ref="D66:Y66" si="21">D12</f>
        <v>0</v>
      </c>
      <c r="E66" s="354">
        <f t="shared" si="21"/>
        <v>0</v>
      </c>
      <c r="F66" s="354">
        <f t="shared" si="21"/>
        <v>0</v>
      </c>
      <c r="G66" s="354">
        <f t="shared" si="21"/>
        <v>0</v>
      </c>
      <c r="H66" s="354">
        <f t="shared" si="21"/>
        <v>0</v>
      </c>
      <c r="I66" s="354">
        <f t="shared" si="21"/>
        <v>0</v>
      </c>
      <c r="J66" s="354">
        <f t="shared" si="21"/>
        <v>0</v>
      </c>
      <c r="K66" s="354">
        <f t="shared" si="21"/>
        <v>0</v>
      </c>
      <c r="L66" s="354">
        <f t="shared" si="21"/>
        <v>0</v>
      </c>
      <c r="M66" s="354">
        <f t="shared" si="21"/>
        <v>0</v>
      </c>
      <c r="N66" s="354">
        <f t="shared" si="21"/>
        <v>0</v>
      </c>
      <c r="O66" s="354">
        <f t="shared" si="21"/>
        <v>0</v>
      </c>
      <c r="P66" s="354">
        <f t="shared" si="21"/>
        <v>0</v>
      </c>
      <c r="Q66" s="354">
        <f t="shared" si="21"/>
        <v>0</v>
      </c>
      <c r="R66" s="354">
        <f t="shared" si="21"/>
        <v>0</v>
      </c>
      <c r="S66" s="354">
        <f t="shared" si="21"/>
        <v>0</v>
      </c>
      <c r="T66" s="354">
        <f t="shared" si="21"/>
        <v>0</v>
      </c>
      <c r="U66" s="354">
        <f t="shared" si="21"/>
        <v>0</v>
      </c>
      <c r="V66" s="354">
        <f t="shared" si="21"/>
        <v>0</v>
      </c>
      <c r="W66" s="354">
        <f t="shared" si="21"/>
        <v>0</v>
      </c>
      <c r="X66" s="354">
        <f t="shared" si="21"/>
        <v>0</v>
      </c>
      <c r="Y66" s="354">
        <f t="shared" si="21"/>
        <v>0</v>
      </c>
      <c r="Z66" s="261">
        <f>SUM(D66:Y66)</f>
        <v>0</v>
      </c>
      <c r="AA66" s="90"/>
    </row>
    <row r="67" spans="1:27" ht="24.8" customHeight="1" x14ac:dyDescent="0.25">
      <c r="A67" s="662" t="str">
        <f>A13</f>
        <v>If Other Methodology Used Define &amp; Uncheck FTE box</v>
      </c>
      <c r="B67" s="663"/>
      <c r="C67" s="171"/>
      <c r="D67" s="356" t="str">
        <f t="shared" ref="D67:X67" si="22">D13</f>
        <v>N/A</v>
      </c>
      <c r="E67" s="356" t="str">
        <f t="shared" si="22"/>
        <v>N/A</v>
      </c>
      <c r="F67" s="356" t="str">
        <f t="shared" si="22"/>
        <v>N/A</v>
      </c>
      <c r="G67" s="356" t="str">
        <f t="shared" si="22"/>
        <v>N/A</v>
      </c>
      <c r="H67" s="356" t="str">
        <f t="shared" si="22"/>
        <v>N/A</v>
      </c>
      <c r="I67" s="356" t="str">
        <f t="shared" si="22"/>
        <v>N/A</v>
      </c>
      <c r="J67" s="356" t="str">
        <f t="shared" si="22"/>
        <v>N/A</v>
      </c>
      <c r="K67" s="356" t="str">
        <f t="shared" si="22"/>
        <v>N/A</v>
      </c>
      <c r="L67" s="356" t="str">
        <f t="shared" si="22"/>
        <v>N/A</v>
      </c>
      <c r="M67" s="356" t="str">
        <f t="shared" si="22"/>
        <v>N/A</v>
      </c>
      <c r="N67" s="356" t="str">
        <f t="shared" si="22"/>
        <v>N/A</v>
      </c>
      <c r="O67" s="356" t="str">
        <f t="shared" si="22"/>
        <v>N/A</v>
      </c>
      <c r="P67" s="356" t="str">
        <f t="shared" si="22"/>
        <v>N/A</v>
      </c>
      <c r="Q67" s="356" t="str">
        <f t="shared" si="22"/>
        <v>N/A</v>
      </c>
      <c r="R67" s="356" t="str">
        <f t="shared" si="22"/>
        <v>N/A</v>
      </c>
      <c r="S67" s="356" t="str">
        <f t="shared" si="22"/>
        <v>N/A</v>
      </c>
      <c r="T67" s="356" t="str">
        <f t="shared" si="22"/>
        <v>N/A</v>
      </c>
      <c r="U67" s="356" t="str">
        <f t="shared" si="22"/>
        <v>N/A</v>
      </c>
      <c r="V67" s="356" t="str">
        <f t="shared" si="22"/>
        <v>N/A</v>
      </c>
      <c r="W67" s="356" t="str">
        <f t="shared" si="22"/>
        <v>N/A</v>
      </c>
      <c r="X67" s="356" t="str">
        <f t="shared" si="22"/>
        <v>N/A</v>
      </c>
      <c r="Y67" s="356" t="str">
        <f t="shared" ref="Y67" si="23">Y13</f>
        <v>N/A</v>
      </c>
      <c r="Z67" s="91">
        <f>SUM(D67:Y67)</f>
        <v>0</v>
      </c>
      <c r="AA67" s="90"/>
    </row>
    <row r="68" spans="1:27" ht="18" customHeight="1" x14ac:dyDescent="0.35">
      <c r="A68" s="163" t="s">
        <v>247</v>
      </c>
      <c r="B68" s="223"/>
      <c r="C68" s="447"/>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25</v>
      </c>
      <c r="B69" s="518"/>
      <c r="C69" s="193"/>
      <c r="D69" s="77" t="str">
        <f>IF($B69="","",IF(D$13="N/A",(D$12/$Z$12)*$B69,(D$13/$Z$13)*$B69))</f>
        <v/>
      </c>
      <c r="E69" s="77" t="str">
        <f t="shared" ref="E69:Y77" si="24">IF($B69="","",IF(E$13="N/A",(E$12/$Z$12)*$B69,(E$13/$Z$13)*$B69))</f>
        <v/>
      </c>
      <c r="F69" s="77" t="str">
        <f t="shared" si="24"/>
        <v/>
      </c>
      <c r="G69" s="77" t="str">
        <f t="shared" si="24"/>
        <v/>
      </c>
      <c r="H69" s="77" t="str">
        <f t="shared" si="24"/>
        <v/>
      </c>
      <c r="I69" s="77" t="str">
        <f t="shared" si="24"/>
        <v/>
      </c>
      <c r="J69" s="77" t="str">
        <f t="shared" si="24"/>
        <v/>
      </c>
      <c r="K69" s="77" t="str">
        <f t="shared" si="24"/>
        <v/>
      </c>
      <c r="L69" s="77" t="str">
        <f t="shared" si="24"/>
        <v/>
      </c>
      <c r="M69" s="77" t="str">
        <f t="shared" si="24"/>
        <v/>
      </c>
      <c r="N69" s="77" t="str">
        <f t="shared" si="24"/>
        <v/>
      </c>
      <c r="O69" s="77" t="str">
        <f t="shared" si="24"/>
        <v/>
      </c>
      <c r="P69" s="77" t="str">
        <f t="shared" si="24"/>
        <v/>
      </c>
      <c r="Q69" s="77" t="str">
        <f t="shared" si="24"/>
        <v/>
      </c>
      <c r="R69" s="77" t="str">
        <f t="shared" si="24"/>
        <v/>
      </c>
      <c r="S69" s="77" t="str">
        <f t="shared" si="24"/>
        <v/>
      </c>
      <c r="T69" s="77" t="str">
        <f t="shared" si="24"/>
        <v/>
      </c>
      <c r="U69" s="77" t="str">
        <f t="shared" si="24"/>
        <v/>
      </c>
      <c r="V69" s="77" t="str">
        <f t="shared" si="24"/>
        <v/>
      </c>
      <c r="W69" s="77" t="str">
        <f t="shared" si="24"/>
        <v/>
      </c>
      <c r="X69" s="77" t="str">
        <f t="shared" si="24"/>
        <v/>
      </c>
      <c r="Y69" s="77" t="str">
        <f t="shared" si="24"/>
        <v/>
      </c>
      <c r="Z69" s="78">
        <f t="shared" ref="Z69:Z81" si="25">SUM(D69:Y69)</f>
        <v>0</v>
      </c>
    </row>
    <row r="70" spans="1:27" ht="18" customHeight="1" outlineLevel="1" x14ac:dyDescent="0.35">
      <c r="A70" s="162" t="s">
        <v>69</v>
      </c>
      <c r="B70" s="518"/>
      <c r="C70" s="193"/>
      <c r="D70" s="77" t="str">
        <f t="shared" ref="D70:D77" si="26">IF($B70="","",IF(D$13="N/A",(D$12/$Z$12)*$B70,(D$13/$Z$13)*$B70))</f>
        <v/>
      </c>
      <c r="E70" s="77" t="str">
        <f t="shared" si="24"/>
        <v/>
      </c>
      <c r="F70" s="77" t="str">
        <f t="shared" si="24"/>
        <v/>
      </c>
      <c r="G70" s="77" t="str">
        <f t="shared" si="24"/>
        <v/>
      </c>
      <c r="H70" s="77" t="str">
        <f t="shared" si="24"/>
        <v/>
      </c>
      <c r="I70" s="77" t="str">
        <f t="shared" si="24"/>
        <v/>
      </c>
      <c r="J70" s="77" t="str">
        <f t="shared" si="24"/>
        <v/>
      </c>
      <c r="K70" s="77" t="str">
        <f t="shared" si="24"/>
        <v/>
      </c>
      <c r="L70" s="77" t="str">
        <f t="shared" si="24"/>
        <v/>
      </c>
      <c r="M70" s="77" t="str">
        <f t="shared" si="24"/>
        <v/>
      </c>
      <c r="N70" s="77" t="str">
        <f t="shared" si="24"/>
        <v/>
      </c>
      <c r="O70" s="77" t="str">
        <f t="shared" si="24"/>
        <v/>
      </c>
      <c r="P70" s="77" t="str">
        <f t="shared" si="24"/>
        <v/>
      </c>
      <c r="Q70" s="77" t="str">
        <f t="shared" si="24"/>
        <v/>
      </c>
      <c r="R70" s="77" t="str">
        <f t="shared" si="24"/>
        <v/>
      </c>
      <c r="S70" s="77" t="str">
        <f t="shared" si="24"/>
        <v/>
      </c>
      <c r="T70" s="77" t="str">
        <f t="shared" si="24"/>
        <v/>
      </c>
      <c r="U70" s="77" t="str">
        <f t="shared" si="24"/>
        <v/>
      </c>
      <c r="V70" s="77" t="str">
        <f t="shared" si="24"/>
        <v/>
      </c>
      <c r="W70" s="77" t="str">
        <f t="shared" si="24"/>
        <v/>
      </c>
      <c r="X70" s="77" t="str">
        <f t="shared" si="24"/>
        <v/>
      </c>
      <c r="Y70" s="77" t="str">
        <f t="shared" si="24"/>
        <v/>
      </c>
      <c r="Z70" s="78">
        <f t="shared" si="25"/>
        <v>0</v>
      </c>
    </row>
    <row r="71" spans="1:27" ht="18" customHeight="1" outlineLevel="1" x14ac:dyDescent="0.35">
      <c r="A71" s="524" t="str">
        <f>'B-Total Shared Costs All Ctrs'!A71</f>
        <v>List Allowable Cost Item Agreed To</v>
      </c>
      <c r="B71" s="518"/>
      <c r="C71" s="193"/>
      <c r="D71" s="77" t="str">
        <f t="shared" si="26"/>
        <v/>
      </c>
      <c r="E71" s="77" t="str">
        <f t="shared" si="24"/>
        <v/>
      </c>
      <c r="F71" s="77" t="str">
        <f t="shared" si="24"/>
        <v/>
      </c>
      <c r="G71" s="77" t="str">
        <f t="shared" si="24"/>
        <v/>
      </c>
      <c r="H71" s="77" t="str">
        <f t="shared" si="24"/>
        <v/>
      </c>
      <c r="I71" s="77" t="str">
        <f t="shared" si="24"/>
        <v/>
      </c>
      <c r="J71" s="77" t="str">
        <f t="shared" si="24"/>
        <v/>
      </c>
      <c r="K71" s="77" t="str">
        <f t="shared" si="24"/>
        <v/>
      </c>
      <c r="L71" s="77" t="str">
        <f t="shared" si="24"/>
        <v/>
      </c>
      <c r="M71" s="77" t="str">
        <f t="shared" si="24"/>
        <v/>
      </c>
      <c r="N71" s="77" t="str">
        <f t="shared" si="24"/>
        <v/>
      </c>
      <c r="O71" s="77" t="str">
        <f t="shared" si="24"/>
        <v/>
      </c>
      <c r="P71" s="77" t="str">
        <f t="shared" si="24"/>
        <v/>
      </c>
      <c r="Q71" s="77" t="str">
        <f t="shared" si="24"/>
        <v/>
      </c>
      <c r="R71" s="77" t="str">
        <f t="shared" si="24"/>
        <v/>
      </c>
      <c r="S71" s="77" t="str">
        <f t="shared" si="24"/>
        <v/>
      </c>
      <c r="T71" s="77" t="str">
        <f t="shared" si="24"/>
        <v/>
      </c>
      <c r="U71" s="77" t="str">
        <f t="shared" si="24"/>
        <v/>
      </c>
      <c r="V71" s="77" t="str">
        <f t="shared" si="24"/>
        <v/>
      </c>
      <c r="W71" s="77" t="str">
        <f t="shared" si="24"/>
        <v/>
      </c>
      <c r="X71" s="77" t="str">
        <f t="shared" si="24"/>
        <v/>
      </c>
      <c r="Y71" s="77" t="str">
        <f t="shared" si="24"/>
        <v/>
      </c>
      <c r="Z71" s="78">
        <f t="shared" si="25"/>
        <v>0</v>
      </c>
    </row>
    <row r="72" spans="1:27" ht="18" customHeight="1" outlineLevel="1" x14ac:dyDescent="0.35">
      <c r="A72" s="524" t="str">
        <f>'B-Total Shared Costs All Ctrs'!A72</f>
        <v>U - Customize Other Allowable Shared Local System Cost</v>
      </c>
      <c r="B72" s="518"/>
      <c r="C72" s="193"/>
      <c r="D72" s="77" t="str">
        <f t="shared" si="26"/>
        <v/>
      </c>
      <c r="E72" s="77" t="str">
        <f t="shared" si="24"/>
        <v/>
      </c>
      <c r="F72" s="77" t="str">
        <f t="shared" si="24"/>
        <v/>
      </c>
      <c r="G72" s="77" t="str">
        <f t="shared" si="24"/>
        <v/>
      </c>
      <c r="H72" s="77" t="str">
        <f t="shared" si="24"/>
        <v/>
      </c>
      <c r="I72" s="77" t="str">
        <f t="shared" si="24"/>
        <v/>
      </c>
      <c r="J72" s="77" t="str">
        <f t="shared" si="24"/>
        <v/>
      </c>
      <c r="K72" s="77" t="str">
        <f t="shared" si="24"/>
        <v/>
      </c>
      <c r="L72" s="77" t="str">
        <f t="shared" si="24"/>
        <v/>
      </c>
      <c r="M72" s="77" t="str">
        <f t="shared" si="24"/>
        <v/>
      </c>
      <c r="N72" s="77" t="str">
        <f t="shared" si="24"/>
        <v/>
      </c>
      <c r="O72" s="77" t="str">
        <f t="shared" si="24"/>
        <v/>
      </c>
      <c r="P72" s="77" t="str">
        <f t="shared" si="24"/>
        <v/>
      </c>
      <c r="Q72" s="77" t="str">
        <f t="shared" si="24"/>
        <v/>
      </c>
      <c r="R72" s="77" t="str">
        <f t="shared" si="24"/>
        <v/>
      </c>
      <c r="S72" s="77" t="str">
        <f t="shared" si="24"/>
        <v/>
      </c>
      <c r="T72" s="77" t="str">
        <f t="shared" si="24"/>
        <v/>
      </c>
      <c r="U72" s="77" t="str">
        <f t="shared" si="24"/>
        <v/>
      </c>
      <c r="V72" s="77" t="str">
        <f t="shared" si="24"/>
        <v/>
      </c>
      <c r="W72" s="77" t="str">
        <f t="shared" si="24"/>
        <v/>
      </c>
      <c r="X72" s="77" t="str">
        <f t="shared" si="24"/>
        <v/>
      </c>
      <c r="Y72" s="77" t="str">
        <f t="shared" si="24"/>
        <v/>
      </c>
      <c r="Z72" s="78">
        <f t="shared" si="25"/>
        <v>0</v>
      </c>
    </row>
    <row r="73" spans="1:27" ht="18" customHeight="1" outlineLevel="1" x14ac:dyDescent="0.35">
      <c r="A73" s="524" t="str">
        <f>'B-Total Shared Costs All Ctrs'!A73</f>
        <v>V - Customize Other Allowable Shared Local System Cost</v>
      </c>
      <c r="B73" s="518"/>
      <c r="C73" s="193"/>
      <c r="D73" s="77" t="str">
        <f t="shared" si="26"/>
        <v/>
      </c>
      <c r="E73" s="77" t="str">
        <f t="shared" si="24"/>
        <v/>
      </c>
      <c r="F73" s="77" t="str">
        <f t="shared" si="24"/>
        <v/>
      </c>
      <c r="G73" s="77" t="str">
        <f t="shared" si="24"/>
        <v/>
      </c>
      <c r="H73" s="77" t="str">
        <f t="shared" si="24"/>
        <v/>
      </c>
      <c r="I73" s="77" t="str">
        <f t="shared" si="24"/>
        <v/>
      </c>
      <c r="J73" s="77" t="str">
        <f t="shared" si="24"/>
        <v/>
      </c>
      <c r="K73" s="77" t="str">
        <f t="shared" si="24"/>
        <v/>
      </c>
      <c r="L73" s="77" t="str">
        <f t="shared" si="24"/>
        <v/>
      </c>
      <c r="M73" s="77" t="str">
        <f t="shared" si="24"/>
        <v/>
      </c>
      <c r="N73" s="77" t="str">
        <f t="shared" si="24"/>
        <v/>
      </c>
      <c r="O73" s="77" t="str">
        <f t="shared" si="24"/>
        <v/>
      </c>
      <c r="P73" s="77" t="str">
        <f t="shared" si="24"/>
        <v/>
      </c>
      <c r="Q73" s="77" t="str">
        <f t="shared" si="24"/>
        <v/>
      </c>
      <c r="R73" s="77" t="str">
        <f t="shared" si="24"/>
        <v/>
      </c>
      <c r="S73" s="77" t="str">
        <f t="shared" si="24"/>
        <v/>
      </c>
      <c r="T73" s="77" t="str">
        <f t="shared" si="24"/>
        <v/>
      </c>
      <c r="U73" s="77" t="str">
        <f t="shared" si="24"/>
        <v/>
      </c>
      <c r="V73" s="77" t="str">
        <f t="shared" si="24"/>
        <v/>
      </c>
      <c r="W73" s="77" t="str">
        <f t="shared" si="24"/>
        <v/>
      </c>
      <c r="X73" s="77" t="str">
        <f t="shared" si="24"/>
        <v/>
      </c>
      <c r="Y73" s="77" t="str">
        <f t="shared" si="24"/>
        <v/>
      </c>
      <c r="Z73" s="78">
        <f t="shared" si="25"/>
        <v>0</v>
      </c>
    </row>
    <row r="74" spans="1:27" ht="18" customHeight="1" outlineLevel="1" x14ac:dyDescent="0.35">
      <c r="A74" s="524" t="str">
        <f>'B-Total Shared Costs All Ctrs'!A74</f>
        <v>W - Customize  Other Allowable Shared Local System Cost</v>
      </c>
      <c r="B74" s="518"/>
      <c r="C74" s="193"/>
      <c r="D74" s="77" t="str">
        <f t="shared" si="26"/>
        <v/>
      </c>
      <c r="E74" s="77" t="str">
        <f t="shared" si="24"/>
        <v/>
      </c>
      <c r="F74" s="77" t="str">
        <f t="shared" si="24"/>
        <v/>
      </c>
      <c r="G74" s="77" t="str">
        <f t="shared" si="24"/>
        <v/>
      </c>
      <c r="H74" s="77" t="str">
        <f t="shared" si="24"/>
        <v/>
      </c>
      <c r="I74" s="77" t="str">
        <f t="shared" si="24"/>
        <v/>
      </c>
      <c r="J74" s="77" t="str">
        <f t="shared" si="24"/>
        <v/>
      </c>
      <c r="K74" s="77" t="str">
        <f t="shared" si="24"/>
        <v/>
      </c>
      <c r="L74" s="77" t="str">
        <f t="shared" si="24"/>
        <v/>
      </c>
      <c r="M74" s="77" t="str">
        <f t="shared" si="24"/>
        <v/>
      </c>
      <c r="N74" s="77" t="str">
        <f t="shared" si="24"/>
        <v/>
      </c>
      <c r="O74" s="77" t="str">
        <f t="shared" si="24"/>
        <v/>
      </c>
      <c r="P74" s="77" t="str">
        <f t="shared" si="24"/>
        <v/>
      </c>
      <c r="Q74" s="77" t="str">
        <f t="shared" si="24"/>
        <v/>
      </c>
      <c r="R74" s="77" t="str">
        <f t="shared" si="24"/>
        <v/>
      </c>
      <c r="S74" s="77" t="str">
        <f t="shared" si="24"/>
        <v/>
      </c>
      <c r="T74" s="77" t="str">
        <f t="shared" si="24"/>
        <v/>
      </c>
      <c r="U74" s="77" t="str">
        <f t="shared" si="24"/>
        <v/>
      </c>
      <c r="V74" s="77" t="str">
        <f t="shared" si="24"/>
        <v/>
      </c>
      <c r="W74" s="77" t="str">
        <f t="shared" si="24"/>
        <v/>
      </c>
      <c r="X74" s="77" t="str">
        <f t="shared" si="24"/>
        <v/>
      </c>
      <c r="Y74" s="77" t="str">
        <f t="shared" si="24"/>
        <v/>
      </c>
      <c r="Z74" s="111">
        <f t="shared" si="25"/>
        <v>0</v>
      </c>
    </row>
    <row r="75" spans="1:27" ht="18" customHeight="1" outlineLevel="1" thickBot="1" x14ac:dyDescent="0.4">
      <c r="A75" s="488"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78"/>
    </row>
    <row r="76" spans="1:27" ht="36" customHeight="1" outlineLevel="1" thickBot="1" x14ac:dyDescent="0.4">
      <c r="A76" s="497"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78"/>
    </row>
    <row r="77" spans="1:27" ht="51.8" customHeight="1" outlineLevel="1" x14ac:dyDescent="0.35">
      <c r="A77" s="164" t="s">
        <v>361</v>
      </c>
      <c r="B77" s="518"/>
      <c r="C77" s="193"/>
      <c r="D77" s="77" t="str">
        <f t="shared" si="26"/>
        <v/>
      </c>
      <c r="E77" s="77" t="str">
        <f t="shared" si="24"/>
        <v/>
      </c>
      <c r="F77" s="77" t="str">
        <f t="shared" si="24"/>
        <v/>
      </c>
      <c r="G77" s="77" t="str">
        <f t="shared" si="24"/>
        <v/>
      </c>
      <c r="H77" s="77" t="str">
        <f t="shared" si="24"/>
        <v/>
      </c>
      <c r="I77" s="77" t="str">
        <f t="shared" si="24"/>
        <v/>
      </c>
      <c r="J77" s="77" t="str">
        <f t="shared" si="24"/>
        <v/>
      </c>
      <c r="K77" s="77" t="str">
        <f t="shared" si="24"/>
        <v/>
      </c>
      <c r="L77" s="77" t="str">
        <f t="shared" si="24"/>
        <v/>
      </c>
      <c r="M77" s="77" t="str">
        <f t="shared" si="24"/>
        <v/>
      </c>
      <c r="N77" s="77" t="str">
        <f t="shared" si="24"/>
        <v/>
      </c>
      <c r="O77" s="77" t="str">
        <f t="shared" si="24"/>
        <v/>
      </c>
      <c r="P77" s="77" t="str">
        <f t="shared" si="24"/>
        <v/>
      </c>
      <c r="Q77" s="77" t="str">
        <f t="shared" si="24"/>
        <v/>
      </c>
      <c r="R77" s="77" t="str">
        <f t="shared" si="24"/>
        <v/>
      </c>
      <c r="S77" s="77" t="str">
        <f t="shared" si="24"/>
        <v/>
      </c>
      <c r="T77" s="77" t="str">
        <f t="shared" si="24"/>
        <v/>
      </c>
      <c r="U77" s="77" t="str">
        <f t="shared" si="24"/>
        <v/>
      </c>
      <c r="V77" s="77" t="str">
        <f t="shared" si="24"/>
        <v/>
      </c>
      <c r="W77" s="77" t="str">
        <f t="shared" si="24"/>
        <v/>
      </c>
      <c r="X77" s="77" t="str">
        <f t="shared" si="24"/>
        <v/>
      </c>
      <c r="Y77" s="77" t="str">
        <f t="shared" si="24"/>
        <v/>
      </c>
      <c r="Z77" s="111">
        <f t="shared" ref="Z77" si="27">SUM(D77:Y77)</f>
        <v>0</v>
      </c>
    </row>
    <row r="78" spans="1:27" ht="18" customHeight="1" outlineLevel="1" x14ac:dyDescent="0.35">
      <c r="A78" s="490" t="s">
        <v>246</v>
      </c>
      <c r="B78" s="518"/>
      <c r="C78" s="193"/>
      <c r="D78" s="77"/>
      <c r="E78" s="77"/>
      <c r="F78" s="77"/>
      <c r="G78" s="77"/>
      <c r="H78" s="77"/>
      <c r="I78" s="77"/>
      <c r="J78" s="77"/>
      <c r="K78" s="77"/>
      <c r="L78" s="77"/>
      <c r="M78" s="77"/>
      <c r="N78" s="77"/>
      <c r="O78" s="77"/>
      <c r="P78" s="77"/>
      <c r="Q78" s="77"/>
      <c r="R78" s="77"/>
      <c r="S78" s="77"/>
      <c r="T78" s="77"/>
      <c r="U78" s="77"/>
      <c r="V78" s="77"/>
      <c r="W78" s="77"/>
      <c r="X78" s="77"/>
      <c r="Y78" s="77"/>
      <c r="Z78" s="78"/>
    </row>
    <row r="79" spans="1:27" ht="50.95" customHeight="1" outlineLevel="1" x14ac:dyDescent="0.35">
      <c r="A79" s="164" t="s">
        <v>362</v>
      </c>
      <c r="B79" s="518"/>
      <c r="C79" s="193"/>
      <c r="D79" s="520"/>
      <c r="E79" s="520"/>
      <c r="F79" s="520"/>
      <c r="G79" s="520"/>
      <c r="H79" s="520"/>
      <c r="I79" s="520"/>
      <c r="J79" s="520"/>
      <c r="K79" s="520"/>
      <c r="L79" s="520"/>
      <c r="M79" s="520"/>
      <c r="N79" s="520"/>
      <c r="O79" s="520"/>
      <c r="P79" s="520"/>
      <c r="Q79" s="520"/>
      <c r="R79" s="520"/>
      <c r="S79" s="520"/>
      <c r="T79" s="520"/>
      <c r="U79" s="520"/>
      <c r="V79" s="520"/>
      <c r="W79" s="520"/>
      <c r="X79" s="520"/>
      <c r="Y79" s="520"/>
      <c r="Z79" s="78">
        <f t="shared" ref="Z79" si="28">SUM(D79:Y79)</f>
        <v>0</v>
      </c>
    </row>
    <row r="80" spans="1:27" ht="18" customHeight="1" outlineLevel="1" x14ac:dyDescent="0.35">
      <c r="A80" s="486"/>
      <c r="B80" s="518"/>
      <c r="C80" s="193"/>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4">
      <c r="A81" s="154" t="s">
        <v>119</v>
      </c>
      <c r="B81" s="269">
        <f>SUM(B69:B79)</f>
        <v>0</v>
      </c>
      <c r="C81" s="447"/>
      <c r="D81" s="269">
        <f>SUM(D69:D79)</f>
        <v>0</v>
      </c>
      <c r="E81" s="269">
        <f t="shared" ref="E81:Y81" si="29">SUM(E69:E79)</f>
        <v>0</v>
      </c>
      <c r="F81" s="269">
        <f t="shared" si="29"/>
        <v>0</v>
      </c>
      <c r="G81" s="269">
        <f t="shared" si="29"/>
        <v>0</v>
      </c>
      <c r="H81" s="269">
        <f t="shared" si="29"/>
        <v>0</v>
      </c>
      <c r="I81" s="269">
        <f t="shared" si="29"/>
        <v>0</v>
      </c>
      <c r="J81" s="269">
        <f t="shared" si="29"/>
        <v>0</v>
      </c>
      <c r="K81" s="269">
        <f t="shared" si="29"/>
        <v>0</v>
      </c>
      <c r="L81" s="269">
        <f t="shared" si="29"/>
        <v>0</v>
      </c>
      <c r="M81" s="269">
        <f t="shared" si="29"/>
        <v>0</v>
      </c>
      <c r="N81" s="269">
        <f t="shared" si="29"/>
        <v>0</v>
      </c>
      <c r="O81" s="269">
        <f t="shared" si="29"/>
        <v>0</v>
      </c>
      <c r="P81" s="269">
        <f t="shared" si="29"/>
        <v>0</v>
      </c>
      <c r="Q81" s="269">
        <f t="shared" si="29"/>
        <v>0</v>
      </c>
      <c r="R81" s="269">
        <f t="shared" si="29"/>
        <v>0</v>
      </c>
      <c r="S81" s="269">
        <f t="shared" si="29"/>
        <v>0</v>
      </c>
      <c r="T81" s="269">
        <f t="shared" si="29"/>
        <v>0</v>
      </c>
      <c r="U81" s="269">
        <f t="shared" si="29"/>
        <v>0</v>
      </c>
      <c r="V81" s="269">
        <f t="shared" si="29"/>
        <v>0</v>
      </c>
      <c r="W81" s="269">
        <f t="shared" si="29"/>
        <v>0</v>
      </c>
      <c r="X81" s="269">
        <f t="shared" si="29"/>
        <v>0</v>
      </c>
      <c r="Y81" s="269">
        <f t="shared" si="29"/>
        <v>0</v>
      </c>
      <c r="Z81" s="97">
        <f t="shared" si="25"/>
        <v>0</v>
      </c>
    </row>
    <row r="82" spans="1:26" ht="18" customHeight="1" thickBot="1" x14ac:dyDescent="0.4">
      <c r="A82" s="155" t="s">
        <v>73</v>
      </c>
      <c r="B82" s="268" t="e">
        <f>B81/Z66</f>
        <v>#DIV/0!</v>
      </c>
      <c r="C82" s="447"/>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25">
      <c r="A83" s="151"/>
      <c r="B83" s="100"/>
      <c r="C83" s="472"/>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78">
        <f t="shared" ref="Z84:Z95" si="30">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78">
        <f t="shared" si="30"/>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78">
        <f t="shared" si="30"/>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78"/>
    </row>
    <row r="88" spans="1:26" ht="18" customHeight="1" x14ac:dyDescent="0.25">
      <c r="A88" s="527" t="s">
        <v>309</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78"/>
    </row>
    <row r="89" spans="1:26" ht="17.5" customHeight="1" x14ac:dyDescent="0.25">
      <c r="A89" s="157" t="s">
        <v>350</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78">
        <f t="shared" si="30"/>
        <v>0</v>
      </c>
    </row>
    <row r="90" spans="1:26" ht="17.5" customHeight="1" x14ac:dyDescent="0.25">
      <c r="A90" s="157" t="s">
        <v>351</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78">
        <f t="shared" ref="Z90:Z92" si="31">SUM(D90:Y90)</f>
        <v>0</v>
      </c>
    </row>
    <row r="91" spans="1:26" ht="17.5" customHeight="1" x14ac:dyDescent="0.25">
      <c r="A91" s="157" t="s">
        <v>352</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78">
        <f t="shared" si="31"/>
        <v>0</v>
      </c>
    </row>
    <row r="92" spans="1:26" ht="17.5" customHeight="1" x14ac:dyDescent="0.25">
      <c r="A92" s="157" t="s">
        <v>349</v>
      </c>
      <c r="B92" s="329">
        <f>SUBTOTAL(9,B89:B91)</f>
        <v>0</v>
      </c>
      <c r="C92" s="451"/>
      <c r="D92" s="520">
        <f>SUBTOTAL(9,D89:D91)</f>
        <v>0</v>
      </c>
      <c r="E92" s="520">
        <f t="shared" ref="E92:Y92" si="32">SUBTOTAL(9,E89:E91)</f>
        <v>0</v>
      </c>
      <c r="F92" s="520">
        <f t="shared" si="32"/>
        <v>0</v>
      </c>
      <c r="G92" s="520">
        <f t="shared" si="32"/>
        <v>0</v>
      </c>
      <c r="H92" s="520">
        <f t="shared" si="32"/>
        <v>0</v>
      </c>
      <c r="I92" s="520">
        <f t="shared" si="32"/>
        <v>0</v>
      </c>
      <c r="J92" s="520">
        <f t="shared" si="32"/>
        <v>0</v>
      </c>
      <c r="K92" s="520">
        <f t="shared" si="32"/>
        <v>0</v>
      </c>
      <c r="L92" s="520">
        <f t="shared" si="32"/>
        <v>0</v>
      </c>
      <c r="M92" s="520">
        <f t="shared" si="32"/>
        <v>0</v>
      </c>
      <c r="N92" s="520">
        <f t="shared" si="32"/>
        <v>0</v>
      </c>
      <c r="O92" s="520">
        <f t="shared" si="32"/>
        <v>0</v>
      </c>
      <c r="P92" s="520">
        <f t="shared" si="32"/>
        <v>0</v>
      </c>
      <c r="Q92" s="520">
        <f t="shared" si="32"/>
        <v>0</v>
      </c>
      <c r="R92" s="520">
        <f t="shared" si="32"/>
        <v>0</v>
      </c>
      <c r="S92" s="520">
        <f t="shared" si="32"/>
        <v>0</v>
      </c>
      <c r="T92" s="520">
        <f t="shared" si="32"/>
        <v>0</v>
      </c>
      <c r="U92" s="520">
        <f t="shared" si="32"/>
        <v>0</v>
      </c>
      <c r="V92" s="520">
        <f t="shared" si="32"/>
        <v>0</v>
      </c>
      <c r="W92" s="520">
        <f t="shared" si="32"/>
        <v>0</v>
      </c>
      <c r="X92" s="520">
        <f t="shared" si="32"/>
        <v>0</v>
      </c>
      <c r="Y92" s="520">
        <f t="shared" si="32"/>
        <v>0</v>
      </c>
      <c r="Z92" s="78">
        <f t="shared" si="31"/>
        <v>0</v>
      </c>
    </row>
    <row r="93" spans="1:26" ht="17.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78"/>
    </row>
    <row r="94" spans="1:26" ht="17.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111">
        <f t="shared" si="30"/>
        <v>0</v>
      </c>
    </row>
    <row r="95" spans="1:26" ht="15.8" customHeight="1" x14ac:dyDescent="0.25">
      <c r="A95" s="377" t="s">
        <v>236</v>
      </c>
      <c r="B95" s="378">
        <f>SUBTOTAL(9,B84:B94)</f>
        <v>0</v>
      </c>
      <c r="C95" s="451"/>
      <c r="D95" s="378">
        <f>SUBTOTAL(9,D84:D94)</f>
        <v>0</v>
      </c>
      <c r="E95" s="378">
        <f>SUBTOTAL(9,E84:E94)</f>
        <v>0</v>
      </c>
      <c r="F95" s="378">
        <f t="shared" ref="F95:Y95" si="33">SUBTOTAL(9,F84:F94)</f>
        <v>0</v>
      </c>
      <c r="G95" s="378">
        <f t="shared" si="33"/>
        <v>0</v>
      </c>
      <c r="H95" s="378">
        <f t="shared" si="33"/>
        <v>0</v>
      </c>
      <c r="I95" s="378">
        <f t="shared" si="33"/>
        <v>0</v>
      </c>
      <c r="J95" s="378">
        <f t="shared" si="33"/>
        <v>0</v>
      </c>
      <c r="K95" s="378">
        <f t="shared" si="33"/>
        <v>0</v>
      </c>
      <c r="L95" s="378">
        <f t="shared" si="33"/>
        <v>0</v>
      </c>
      <c r="M95" s="378">
        <f t="shared" si="33"/>
        <v>0</v>
      </c>
      <c r="N95" s="378">
        <f t="shared" si="33"/>
        <v>0</v>
      </c>
      <c r="O95" s="378">
        <f t="shared" si="33"/>
        <v>0</v>
      </c>
      <c r="P95" s="378">
        <f t="shared" si="33"/>
        <v>0</v>
      </c>
      <c r="Q95" s="378">
        <f t="shared" si="33"/>
        <v>0</v>
      </c>
      <c r="R95" s="378">
        <f t="shared" si="33"/>
        <v>0</v>
      </c>
      <c r="S95" s="378">
        <f t="shared" si="33"/>
        <v>0</v>
      </c>
      <c r="T95" s="378">
        <f t="shared" si="33"/>
        <v>0</v>
      </c>
      <c r="U95" s="378">
        <f t="shared" si="33"/>
        <v>0</v>
      </c>
      <c r="V95" s="378">
        <f t="shared" si="33"/>
        <v>0</v>
      </c>
      <c r="W95" s="378">
        <f t="shared" si="33"/>
        <v>0</v>
      </c>
      <c r="X95" s="378">
        <f t="shared" si="33"/>
        <v>0</v>
      </c>
      <c r="Y95" s="378">
        <f t="shared" si="33"/>
        <v>0</v>
      </c>
      <c r="Z95" s="380">
        <f t="shared" si="30"/>
        <v>0</v>
      </c>
    </row>
    <row r="96" spans="1:26" s="233" customFormat="1" ht="18" customHeight="1" thickBot="1" x14ac:dyDescent="0.3">
      <c r="A96" s="239" t="s">
        <v>29</v>
      </c>
      <c r="B96" s="330">
        <f>B81-B95</f>
        <v>0</v>
      </c>
      <c r="C96" s="473"/>
      <c r="D96" s="330">
        <f t="shared" ref="D96:Y96" si="34">D81-D95</f>
        <v>0</v>
      </c>
      <c r="E96" s="330">
        <f t="shared" si="34"/>
        <v>0</v>
      </c>
      <c r="F96" s="330">
        <f t="shared" si="34"/>
        <v>0</v>
      </c>
      <c r="G96" s="330">
        <f t="shared" si="34"/>
        <v>0</v>
      </c>
      <c r="H96" s="330">
        <f t="shared" si="34"/>
        <v>0</v>
      </c>
      <c r="I96" s="330">
        <f t="shared" si="34"/>
        <v>0</v>
      </c>
      <c r="J96" s="330">
        <f t="shared" si="34"/>
        <v>0</v>
      </c>
      <c r="K96" s="330">
        <f t="shared" si="34"/>
        <v>0</v>
      </c>
      <c r="L96" s="330">
        <f t="shared" si="34"/>
        <v>0</v>
      </c>
      <c r="M96" s="330">
        <f t="shared" si="34"/>
        <v>0</v>
      </c>
      <c r="N96" s="330">
        <f t="shared" si="34"/>
        <v>0</v>
      </c>
      <c r="O96" s="330">
        <f t="shared" si="34"/>
        <v>0</v>
      </c>
      <c r="P96" s="330">
        <f t="shared" si="34"/>
        <v>0</v>
      </c>
      <c r="Q96" s="330">
        <f t="shared" si="34"/>
        <v>0</v>
      </c>
      <c r="R96" s="330">
        <f t="shared" si="34"/>
        <v>0</v>
      </c>
      <c r="S96" s="330">
        <f t="shared" si="34"/>
        <v>0</v>
      </c>
      <c r="T96" s="330">
        <f t="shared" si="34"/>
        <v>0</v>
      </c>
      <c r="U96" s="330">
        <f t="shared" si="34"/>
        <v>0</v>
      </c>
      <c r="V96" s="330">
        <f t="shared" si="34"/>
        <v>0</v>
      </c>
      <c r="W96" s="330">
        <f t="shared" si="34"/>
        <v>0</v>
      </c>
      <c r="X96" s="330">
        <f t="shared" si="34"/>
        <v>0</v>
      </c>
      <c r="Y96" s="330">
        <f t="shared" si="34"/>
        <v>0</v>
      </c>
      <c r="Z96" s="97">
        <f t="shared" ref="Z96" si="35">SUM(D96:Y96)</f>
        <v>0</v>
      </c>
    </row>
    <row r="97" spans="1:27" ht="13.75" customHeight="1" thickBot="1" x14ac:dyDescent="0.3">
      <c r="A97" s="361"/>
      <c r="B97" s="210"/>
      <c r="C97" s="474"/>
      <c r="D97" s="210"/>
      <c r="E97" s="210"/>
      <c r="F97" s="210"/>
      <c r="G97" s="211"/>
      <c r="H97" s="210"/>
      <c r="I97" s="210"/>
      <c r="J97" s="210"/>
      <c r="K97" s="210"/>
      <c r="L97" s="210"/>
      <c r="M97" s="210"/>
      <c r="N97" s="211"/>
      <c r="O97" s="210"/>
      <c r="P97" s="210"/>
      <c r="Q97" s="210"/>
      <c r="R97" s="210"/>
      <c r="S97" s="210"/>
      <c r="T97" s="210"/>
      <c r="U97" s="210"/>
      <c r="V97" s="210"/>
      <c r="W97" s="210"/>
      <c r="X97" s="210"/>
      <c r="Y97" s="210"/>
      <c r="Z97" s="212"/>
    </row>
    <row r="98" spans="1:27" ht="19.7" thickBot="1" x14ac:dyDescent="0.3">
      <c r="A98" s="387" t="s">
        <v>239</v>
      </c>
      <c r="B98" s="385"/>
      <c r="C98" s="475"/>
      <c r="D98" s="213"/>
      <c r="E98" s="213"/>
      <c r="F98" s="213"/>
      <c r="G98" s="213"/>
      <c r="H98" s="213"/>
      <c r="I98" s="213"/>
      <c r="J98" s="213"/>
      <c r="K98" s="213"/>
      <c r="L98" s="213"/>
      <c r="M98" s="213"/>
      <c r="N98" s="213"/>
      <c r="O98" s="213"/>
      <c r="P98" s="213"/>
      <c r="Q98" s="213"/>
      <c r="R98" s="213"/>
      <c r="S98" s="213"/>
      <c r="T98" s="213"/>
      <c r="U98" s="213"/>
      <c r="V98" s="213"/>
      <c r="W98" s="213"/>
      <c r="X98" s="213"/>
      <c r="Y98" s="213"/>
      <c r="Z98" s="215"/>
    </row>
    <row r="99" spans="1:27" ht="18" customHeight="1" thickBot="1" x14ac:dyDescent="0.4">
      <c r="A99" s="165" t="s">
        <v>238</v>
      </c>
      <c r="B99" s="268">
        <f>B54+B81</f>
        <v>0</v>
      </c>
      <c r="C99" s="464"/>
      <c r="D99" s="304">
        <f t="shared" ref="D99:Y99" si="36">D54+D81</f>
        <v>0</v>
      </c>
      <c r="E99" s="304">
        <f t="shared" si="36"/>
        <v>0</v>
      </c>
      <c r="F99" s="304">
        <f t="shared" si="36"/>
        <v>0</v>
      </c>
      <c r="G99" s="304">
        <f t="shared" si="36"/>
        <v>0</v>
      </c>
      <c r="H99" s="304">
        <f t="shared" si="36"/>
        <v>0</v>
      </c>
      <c r="I99" s="304">
        <f t="shared" si="36"/>
        <v>0</v>
      </c>
      <c r="J99" s="304">
        <f t="shared" si="36"/>
        <v>0</v>
      </c>
      <c r="K99" s="304">
        <f t="shared" si="36"/>
        <v>0</v>
      </c>
      <c r="L99" s="304">
        <f t="shared" si="36"/>
        <v>0</v>
      </c>
      <c r="M99" s="304">
        <f t="shared" si="36"/>
        <v>0</v>
      </c>
      <c r="N99" s="304">
        <f t="shared" si="36"/>
        <v>0</v>
      </c>
      <c r="O99" s="304">
        <f t="shared" si="36"/>
        <v>0</v>
      </c>
      <c r="P99" s="304">
        <f t="shared" si="36"/>
        <v>0</v>
      </c>
      <c r="Q99" s="304">
        <f t="shared" si="36"/>
        <v>0</v>
      </c>
      <c r="R99" s="304">
        <f t="shared" si="36"/>
        <v>0</v>
      </c>
      <c r="S99" s="304">
        <f t="shared" si="36"/>
        <v>0</v>
      </c>
      <c r="T99" s="304">
        <f t="shared" si="36"/>
        <v>0</v>
      </c>
      <c r="U99" s="304">
        <f t="shared" si="36"/>
        <v>0</v>
      </c>
      <c r="V99" s="304">
        <f t="shared" si="36"/>
        <v>0</v>
      </c>
      <c r="W99" s="304">
        <f t="shared" si="36"/>
        <v>0</v>
      </c>
      <c r="X99" s="304">
        <f t="shared" si="36"/>
        <v>0</v>
      </c>
      <c r="Y99" s="304">
        <f t="shared" si="36"/>
        <v>0</v>
      </c>
      <c r="Z99" s="305">
        <f>SUM(D99:Y99)</f>
        <v>0</v>
      </c>
    </row>
    <row r="100" spans="1:27" ht="18" customHeight="1" x14ac:dyDescent="0.35">
      <c r="A100" s="152" t="s">
        <v>30</v>
      </c>
      <c r="B100" s="306">
        <f>B57+B84</f>
        <v>0</v>
      </c>
      <c r="C100" s="464"/>
      <c r="D100" s="267">
        <f t="shared" ref="D100:Y100" si="37">D57+D84</f>
        <v>0</v>
      </c>
      <c r="E100" s="267">
        <f t="shared" si="37"/>
        <v>0</v>
      </c>
      <c r="F100" s="267">
        <f t="shared" si="37"/>
        <v>0</v>
      </c>
      <c r="G100" s="267">
        <f t="shared" si="37"/>
        <v>0</v>
      </c>
      <c r="H100" s="267">
        <f t="shared" si="37"/>
        <v>0</v>
      </c>
      <c r="I100" s="267">
        <f t="shared" si="37"/>
        <v>0</v>
      </c>
      <c r="J100" s="267">
        <f t="shared" si="37"/>
        <v>0</v>
      </c>
      <c r="K100" s="267">
        <f t="shared" si="37"/>
        <v>0</v>
      </c>
      <c r="L100" s="267">
        <f t="shared" si="37"/>
        <v>0</v>
      </c>
      <c r="M100" s="267">
        <f t="shared" si="37"/>
        <v>0</v>
      </c>
      <c r="N100" s="267">
        <f t="shared" si="37"/>
        <v>0</v>
      </c>
      <c r="O100" s="267">
        <f t="shared" si="37"/>
        <v>0</v>
      </c>
      <c r="P100" s="267">
        <f t="shared" si="37"/>
        <v>0</v>
      </c>
      <c r="Q100" s="267">
        <f t="shared" si="37"/>
        <v>0</v>
      </c>
      <c r="R100" s="267">
        <f t="shared" si="37"/>
        <v>0</v>
      </c>
      <c r="S100" s="267">
        <f t="shared" si="37"/>
        <v>0</v>
      </c>
      <c r="T100" s="267">
        <f t="shared" si="37"/>
        <v>0</v>
      </c>
      <c r="U100" s="267">
        <f t="shared" si="37"/>
        <v>0</v>
      </c>
      <c r="V100" s="267">
        <f t="shared" si="37"/>
        <v>0</v>
      </c>
      <c r="W100" s="267">
        <f t="shared" si="37"/>
        <v>0</v>
      </c>
      <c r="X100" s="267">
        <f t="shared" si="37"/>
        <v>0</v>
      </c>
      <c r="Y100" s="267">
        <f t="shared" si="37"/>
        <v>0</v>
      </c>
      <c r="Z100" s="78">
        <f>SUM(D100:Y100)</f>
        <v>0</v>
      </c>
    </row>
    <row r="101" spans="1:27" ht="18" customHeight="1" x14ac:dyDescent="0.35">
      <c r="A101" s="152" t="s">
        <v>113</v>
      </c>
      <c r="B101" s="306">
        <f>B58+B85</f>
        <v>0</v>
      </c>
      <c r="C101" s="464"/>
      <c r="D101" s="267">
        <f t="shared" ref="D101:Y101" si="38">D58+D85</f>
        <v>0</v>
      </c>
      <c r="E101" s="267">
        <f t="shared" si="38"/>
        <v>0</v>
      </c>
      <c r="F101" s="267">
        <f t="shared" si="38"/>
        <v>0</v>
      </c>
      <c r="G101" s="267">
        <f t="shared" si="38"/>
        <v>0</v>
      </c>
      <c r="H101" s="267">
        <f t="shared" si="38"/>
        <v>0</v>
      </c>
      <c r="I101" s="267">
        <f t="shared" si="38"/>
        <v>0</v>
      </c>
      <c r="J101" s="267">
        <f t="shared" si="38"/>
        <v>0</v>
      </c>
      <c r="K101" s="267">
        <f t="shared" si="38"/>
        <v>0</v>
      </c>
      <c r="L101" s="267">
        <f t="shared" si="38"/>
        <v>0</v>
      </c>
      <c r="M101" s="267">
        <f t="shared" si="38"/>
        <v>0</v>
      </c>
      <c r="N101" s="267">
        <f t="shared" si="38"/>
        <v>0</v>
      </c>
      <c r="O101" s="267">
        <f t="shared" si="38"/>
        <v>0</v>
      </c>
      <c r="P101" s="267">
        <f t="shared" si="38"/>
        <v>0</v>
      </c>
      <c r="Q101" s="267">
        <f t="shared" si="38"/>
        <v>0</v>
      </c>
      <c r="R101" s="267">
        <f t="shared" si="38"/>
        <v>0</v>
      </c>
      <c r="S101" s="267">
        <f t="shared" si="38"/>
        <v>0</v>
      </c>
      <c r="T101" s="267">
        <f t="shared" si="38"/>
        <v>0</v>
      </c>
      <c r="U101" s="267">
        <f t="shared" si="38"/>
        <v>0</v>
      </c>
      <c r="V101" s="267">
        <f t="shared" si="38"/>
        <v>0</v>
      </c>
      <c r="W101" s="267">
        <f t="shared" si="38"/>
        <v>0</v>
      </c>
      <c r="X101" s="267">
        <f t="shared" si="38"/>
        <v>0</v>
      </c>
      <c r="Y101" s="267">
        <f t="shared" si="38"/>
        <v>0</v>
      </c>
      <c r="Z101" s="78">
        <f>SUM(D101:Y101)</f>
        <v>0</v>
      </c>
    </row>
    <row r="102" spans="1:27" ht="18" customHeight="1" x14ac:dyDescent="0.35">
      <c r="A102" s="152" t="s">
        <v>117</v>
      </c>
      <c r="B102" s="306">
        <f>B86</f>
        <v>0</v>
      </c>
      <c r="C102" s="464"/>
      <c r="D102" s="267">
        <f t="shared" ref="D102:Y102" si="39">D86</f>
        <v>0</v>
      </c>
      <c r="E102" s="267">
        <f t="shared" si="39"/>
        <v>0</v>
      </c>
      <c r="F102" s="267">
        <f t="shared" si="39"/>
        <v>0</v>
      </c>
      <c r="G102" s="267">
        <f t="shared" si="39"/>
        <v>0</v>
      </c>
      <c r="H102" s="267">
        <f t="shared" si="39"/>
        <v>0</v>
      </c>
      <c r="I102" s="267">
        <f t="shared" si="39"/>
        <v>0</v>
      </c>
      <c r="J102" s="267">
        <f t="shared" si="39"/>
        <v>0</v>
      </c>
      <c r="K102" s="267">
        <f t="shared" si="39"/>
        <v>0</v>
      </c>
      <c r="L102" s="267">
        <f t="shared" si="39"/>
        <v>0</v>
      </c>
      <c r="M102" s="267">
        <f t="shared" si="39"/>
        <v>0</v>
      </c>
      <c r="N102" s="267">
        <f t="shared" si="39"/>
        <v>0</v>
      </c>
      <c r="O102" s="267">
        <f t="shared" si="39"/>
        <v>0</v>
      </c>
      <c r="P102" s="267">
        <f t="shared" si="39"/>
        <v>0</v>
      </c>
      <c r="Q102" s="267">
        <f t="shared" si="39"/>
        <v>0</v>
      </c>
      <c r="R102" s="267">
        <f t="shared" si="39"/>
        <v>0</v>
      </c>
      <c r="S102" s="267">
        <f t="shared" si="39"/>
        <v>0</v>
      </c>
      <c r="T102" s="267">
        <f t="shared" si="39"/>
        <v>0</v>
      </c>
      <c r="U102" s="267">
        <f t="shared" si="39"/>
        <v>0</v>
      </c>
      <c r="V102" s="267">
        <f t="shared" si="39"/>
        <v>0</v>
      </c>
      <c r="W102" s="267">
        <f t="shared" si="39"/>
        <v>0</v>
      </c>
      <c r="X102" s="267">
        <f t="shared" si="39"/>
        <v>0</v>
      </c>
      <c r="Y102" s="267">
        <f t="shared" si="39"/>
        <v>0</v>
      </c>
      <c r="Z102" s="78">
        <f>SUM(D102:Y102)</f>
        <v>0</v>
      </c>
    </row>
    <row r="103" spans="1:27" ht="32.299999999999997" customHeight="1" x14ac:dyDescent="0.35">
      <c r="A103" s="152" t="s">
        <v>303</v>
      </c>
      <c r="B103" s="306">
        <f>B92</f>
        <v>0</v>
      </c>
      <c r="C103" s="464"/>
      <c r="D103" s="267">
        <f>D92</f>
        <v>0</v>
      </c>
      <c r="E103" s="267">
        <f t="shared" ref="E103:Y103" si="40">E92</f>
        <v>0</v>
      </c>
      <c r="F103" s="267">
        <f t="shared" si="40"/>
        <v>0</v>
      </c>
      <c r="G103" s="267">
        <f t="shared" si="40"/>
        <v>0</v>
      </c>
      <c r="H103" s="267">
        <f t="shared" si="40"/>
        <v>0</v>
      </c>
      <c r="I103" s="267">
        <f t="shared" si="40"/>
        <v>0</v>
      </c>
      <c r="J103" s="267">
        <f t="shared" si="40"/>
        <v>0</v>
      </c>
      <c r="K103" s="267">
        <f t="shared" si="40"/>
        <v>0</v>
      </c>
      <c r="L103" s="267">
        <f t="shared" si="40"/>
        <v>0</v>
      </c>
      <c r="M103" s="267">
        <f t="shared" si="40"/>
        <v>0</v>
      </c>
      <c r="N103" s="267">
        <f t="shared" si="40"/>
        <v>0</v>
      </c>
      <c r="O103" s="267">
        <f t="shared" si="40"/>
        <v>0</v>
      </c>
      <c r="P103" s="267">
        <f t="shared" si="40"/>
        <v>0</v>
      </c>
      <c r="Q103" s="267">
        <f t="shared" si="40"/>
        <v>0</v>
      </c>
      <c r="R103" s="267">
        <f t="shared" si="40"/>
        <v>0</v>
      </c>
      <c r="S103" s="267">
        <f t="shared" si="40"/>
        <v>0</v>
      </c>
      <c r="T103" s="267">
        <f t="shared" si="40"/>
        <v>0</v>
      </c>
      <c r="U103" s="267">
        <f t="shared" si="40"/>
        <v>0</v>
      </c>
      <c r="V103" s="267">
        <f t="shared" si="40"/>
        <v>0</v>
      </c>
      <c r="W103" s="267">
        <f t="shared" si="40"/>
        <v>0</v>
      </c>
      <c r="X103" s="267">
        <f t="shared" si="40"/>
        <v>0</v>
      </c>
      <c r="Y103" s="267">
        <f t="shared" si="40"/>
        <v>0</v>
      </c>
      <c r="Z103" s="78"/>
    </row>
    <row r="104" spans="1:27" ht="18" customHeight="1" x14ac:dyDescent="0.35">
      <c r="A104" s="159" t="s">
        <v>111</v>
      </c>
      <c r="B104" s="306">
        <f>B59+B94</f>
        <v>0</v>
      </c>
      <c r="C104" s="464"/>
      <c r="D104" s="267">
        <f t="shared" ref="D104:Y104" si="41">D59+D94</f>
        <v>0</v>
      </c>
      <c r="E104" s="267">
        <f t="shared" si="41"/>
        <v>0</v>
      </c>
      <c r="F104" s="267">
        <f t="shared" si="41"/>
        <v>0</v>
      </c>
      <c r="G104" s="267">
        <f t="shared" si="41"/>
        <v>0</v>
      </c>
      <c r="H104" s="267">
        <f t="shared" si="41"/>
        <v>0</v>
      </c>
      <c r="I104" s="267">
        <f t="shared" si="41"/>
        <v>0</v>
      </c>
      <c r="J104" s="267">
        <f t="shared" si="41"/>
        <v>0</v>
      </c>
      <c r="K104" s="267">
        <f t="shared" si="41"/>
        <v>0</v>
      </c>
      <c r="L104" s="267">
        <f t="shared" si="41"/>
        <v>0</v>
      </c>
      <c r="M104" s="267">
        <f t="shared" si="41"/>
        <v>0</v>
      </c>
      <c r="N104" s="267">
        <f t="shared" si="41"/>
        <v>0</v>
      </c>
      <c r="O104" s="267">
        <f t="shared" si="41"/>
        <v>0</v>
      </c>
      <c r="P104" s="267">
        <f t="shared" si="41"/>
        <v>0</v>
      </c>
      <c r="Q104" s="267">
        <f t="shared" si="41"/>
        <v>0</v>
      </c>
      <c r="R104" s="267">
        <f t="shared" si="41"/>
        <v>0</v>
      </c>
      <c r="S104" s="267">
        <f t="shared" si="41"/>
        <v>0</v>
      </c>
      <c r="T104" s="267">
        <f t="shared" si="41"/>
        <v>0</v>
      </c>
      <c r="U104" s="267">
        <f t="shared" si="41"/>
        <v>0</v>
      </c>
      <c r="V104" s="267">
        <f t="shared" si="41"/>
        <v>0</v>
      </c>
      <c r="W104" s="267">
        <f t="shared" si="41"/>
        <v>0</v>
      </c>
      <c r="X104" s="267">
        <f t="shared" si="41"/>
        <v>0</v>
      </c>
      <c r="Y104" s="267">
        <f t="shared" si="41"/>
        <v>0</v>
      </c>
      <c r="Z104" s="111">
        <f>SUM(D104:Y104)</f>
        <v>0</v>
      </c>
    </row>
    <row r="105" spans="1:27" ht="18" customHeight="1" thickBot="1" x14ac:dyDescent="0.4">
      <c r="A105" s="181" t="s">
        <v>205</v>
      </c>
      <c r="B105" s="307">
        <f>SUM(B100:B104)</f>
        <v>0</v>
      </c>
      <c r="C105" s="464"/>
      <c r="D105" s="308">
        <f t="shared" ref="D105:Z105" si="42">SUM(D100:D104)</f>
        <v>0</v>
      </c>
      <c r="E105" s="308">
        <f t="shared" si="42"/>
        <v>0</v>
      </c>
      <c r="F105" s="308">
        <f t="shared" si="42"/>
        <v>0</v>
      </c>
      <c r="G105" s="308">
        <f t="shared" si="42"/>
        <v>0</v>
      </c>
      <c r="H105" s="308">
        <f t="shared" si="42"/>
        <v>0</v>
      </c>
      <c r="I105" s="308">
        <f t="shared" si="42"/>
        <v>0</v>
      </c>
      <c r="J105" s="308">
        <f t="shared" si="42"/>
        <v>0</v>
      </c>
      <c r="K105" s="308">
        <f t="shared" si="42"/>
        <v>0</v>
      </c>
      <c r="L105" s="308">
        <f t="shared" si="42"/>
        <v>0</v>
      </c>
      <c r="M105" s="308">
        <f t="shared" si="42"/>
        <v>0</v>
      </c>
      <c r="N105" s="308">
        <f t="shared" si="42"/>
        <v>0</v>
      </c>
      <c r="O105" s="308">
        <f t="shared" si="42"/>
        <v>0</v>
      </c>
      <c r="P105" s="308">
        <f t="shared" si="42"/>
        <v>0</v>
      </c>
      <c r="Q105" s="308">
        <f t="shared" si="42"/>
        <v>0</v>
      </c>
      <c r="R105" s="308">
        <f t="shared" si="42"/>
        <v>0</v>
      </c>
      <c r="S105" s="308">
        <f t="shared" si="42"/>
        <v>0</v>
      </c>
      <c r="T105" s="308">
        <f t="shared" si="42"/>
        <v>0</v>
      </c>
      <c r="U105" s="308">
        <f t="shared" si="42"/>
        <v>0</v>
      </c>
      <c r="V105" s="308">
        <f t="shared" si="42"/>
        <v>0</v>
      </c>
      <c r="W105" s="308">
        <f t="shared" si="42"/>
        <v>0</v>
      </c>
      <c r="X105" s="308">
        <f t="shared" si="42"/>
        <v>0</v>
      </c>
      <c r="Y105" s="308">
        <f t="shared" si="42"/>
        <v>0</v>
      </c>
      <c r="Z105" s="309">
        <f t="shared" si="42"/>
        <v>0</v>
      </c>
    </row>
    <row r="106" spans="1:27" s="228" customFormat="1" ht="19.7" thickBot="1" x14ac:dyDescent="0.4">
      <c r="A106" s="225" t="s">
        <v>29</v>
      </c>
      <c r="B106" s="268">
        <f>B99-B105</f>
        <v>0</v>
      </c>
      <c r="C106" s="476"/>
      <c r="D106" s="310">
        <f t="shared" ref="D106:Z106" si="43">D99-D105</f>
        <v>0</v>
      </c>
      <c r="E106" s="310">
        <f t="shared" si="43"/>
        <v>0</v>
      </c>
      <c r="F106" s="310">
        <f t="shared" si="43"/>
        <v>0</v>
      </c>
      <c r="G106" s="310">
        <f t="shared" si="43"/>
        <v>0</v>
      </c>
      <c r="H106" s="310">
        <f t="shared" si="43"/>
        <v>0</v>
      </c>
      <c r="I106" s="310">
        <f t="shared" si="43"/>
        <v>0</v>
      </c>
      <c r="J106" s="310">
        <f t="shared" si="43"/>
        <v>0</v>
      </c>
      <c r="K106" s="310">
        <f t="shared" si="43"/>
        <v>0</v>
      </c>
      <c r="L106" s="310">
        <f t="shared" si="43"/>
        <v>0</v>
      </c>
      <c r="M106" s="310">
        <f t="shared" si="43"/>
        <v>0</v>
      </c>
      <c r="N106" s="310">
        <f t="shared" si="43"/>
        <v>0</v>
      </c>
      <c r="O106" s="310">
        <f t="shared" si="43"/>
        <v>0</v>
      </c>
      <c r="P106" s="310">
        <f t="shared" si="43"/>
        <v>0</v>
      </c>
      <c r="Q106" s="310">
        <f t="shared" si="43"/>
        <v>0</v>
      </c>
      <c r="R106" s="310">
        <f t="shared" si="43"/>
        <v>0</v>
      </c>
      <c r="S106" s="310">
        <f t="shared" si="43"/>
        <v>0</v>
      </c>
      <c r="T106" s="310">
        <f t="shared" si="43"/>
        <v>0</v>
      </c>
      <c r="U106" s="310">
        <f t="shared" si="43"/>
        <v>0</v>
      </c>
      <c r="V106" s="310">
        <f t="shared" si="43"/>
        <v>0</v>
      </c>
      <c r="W106" s="310">
        <f t="shared" si="43"/>
        <v>0</v>
      </c>
      <c r="X106" s="310">
        <f t="shared" si="43"/>
        <v>0</v>
      </c>
      <c r="Y106" s="310">
        <f t="shared" si="43"/>
        <v>0</v>
      </c>
      <c r="Z106" s="311">
        <f t="shared" si="43"/>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7" t="s">
        <v>307</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79:Y79 D84:Y94" name="Range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disablePrompts="1"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6"/>
  <sheetViews>
    <sheetView workbookViewId="0">
      <selection activeCell="B29" sqref="B29"/>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9" width="10.625" bestFit="1" customWidth="1"/>
    <col min="10" max="10" width="9.125" bestFit="1" customWidth="1"/>
    <col min="11" max="11" width="10.875" bestFit="1" customWidth="1"/>
    <col min="29" max="29" width="9.125" bestFit="1" customWidth="1"/>
  </cols>
  <sheetData>
    <row r="2" spans="2:29" s="574" customFormat="1" ht="13.6" x14ac:dyDescent="0.25">
      <c r="B2" s="571" t="s">
        <v>326</v>
      </c>
      <c r="C2" s="571"/>
      <c r="D2" s="571"/>
      <c r="E2" s="571"/>
      <c r="F2" s="572"/>
      <c r="G2" s="702" t="s">
        <v>90</v>
      </c>
      <c r="H2" s="702"/>
      <c r="I2" s="703"/>
      <c r="J2" s="704" t="s">
        <v>28</v>
      </c>
      <c r="K2" s="702"/>
      <c r="L2" s="702"/>
      <c r="M2" s="702"/>
      <c r="N2" s="703"/>
      <c r="O2" s="705" t="s">
        <v>31</v>
      </c>
      <c r="P2" s="705"/>
      <c r="Q2" s="704" t="s">
        <v>32</v>
      </c>
      <c r="R2" s="703"/>
      <c r="S2" s="573" t="s">
        <v>89</v>
      </c>
      <c r="T2" s="573" t="s">
        <v>91</v>
      </c>
      <c r="U2" s="698" t="s">
        <v>86</v>
      </c>
      <c r="V2" s="698" t="s">
        <v>88</v>
      </c>
      <c r="W2" s="700" t="s">
        <v>336</v>
      </c>
      <c r="X2" s="700" t="s">
        <v>93</v>
      </c>
      <c r="Y2" s="567"/>
      <c r="Z2" s="567"/>
      <c r="AA2" s="567"/>
      <c r="AB2" s="568"/>
    </row>
    <row r="3" spans="2:29" s="574" customFormat="1" ht="41.45" thickBot="1" x14ac:dyDescent="0.3">
      <c r="B3" s="575"/>
      <c r="C3" s="576" t="s">
        <v>325</v>
      </c>
      <c r="D3" s="576"/>
      <c r="E3" s="576" t="s">
        <v>339</v>
      </c>
      <c r="F3" s="577"/>
      <c r="G3" s="578" t="s">
        <v>337</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9"/>
      <c r="V3" s="699"/>
      <c r="W3" s="701"/>
      <c r="X3" s="701"/>
      <c r="Y3" s="569" t="s">
        <v>94</v>
      </c>
      <c r="Z3" s="569" t="s">
        <v>95</v>
      </c>
      <c r="AA3" s="569" t="s">
        <v>143</v>
      </c>
      <c r="AB3" s="570" t="s">
        <v>144</v>
      </c>
      <c r="AC3" s="581" t="s">
        <v>338</v>
      </c>
    </row>
    <row r="4" spans="2:29" ht="14.95" x14ac:dyDescent="0.25">
      <c r="B4" s="530" t="s">
        <v>310</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ht="14.95" x14ac:dyDescent="0.25">
      <c r="B5" s="530" t="s">
        <v>311</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ht="14.95" x14ac:dyDescent="0.25">
      <c r="B6" s="530" t="s">
        <v>312</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ht="14.95" x14ac:dyDescent="0.25">
      <c r="B7" s="530" t="s">
        <v>313</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ht="14.95" x14ac:dyDescent="0.25">
      <c r="B8" s="530" t="s">
        <v>314</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ht="14.95" x14ac:dyDescent="0.25">
      <c r="B9" s="530" t="s">
        <v>315</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ht="14.95" x14ac:dyDescent="0.25">
      <c r="B10" s="530" t="s">
        <v>316</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ht="14.95" x14ac:dyDescent="0.25">
      <c r="B11" s="530" t="s">
        <v>317</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ht="14.95" x14ac:dyDescent="0.25">
      <c r="B12" s="530" t="s">
        <v>318</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ht="14.95" x14ac:dyDescent="0.25">
      <c r="B13" s="530" t="s">
        <v>319</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ht="14.95" x14ac:dyDescent="0.25">
      <c r="B14" s="530" t="s">
        <v>320</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ht="14.95" x14ac:dyDescent="0.25">
      <c r="B15" s="530" t="s">
        <v>321</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ht="14.95" x14ac:dyDescent="0.25">
      <c r="B16" s="531" t="s">
        <v>322</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ht="14.95" x14ac:dyDescent="0.25">
      <c r="B17" s="530" t="s">
        <v>323</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ht="14.95" x14ac:dyDescent="0.25">
      <c r="B18" s="537" t="s">
        <v>324</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ht="14.95" x14ac:dyDescent="0.25">
      <c r="B20" t="s">
        <v>340</v>
      </c>
      <c r="C20" s="562" t="s">
        <v>341</v>
      </c>
    </row>
    <row r="21" spans="2:29" ht="14.95" x14ac:dyDescent="0.25">
      <c r="B21" t="s">
        <v>342</v>
      </c>
      <c r="C21" s="562" t="s">
        <v>341</v>
      </c>
    </row>
    <row r="26" spans="2:29" ht="14.95" x14ac:dyDescent="0.25">
      <c r="B26" t="s">
        <v>353</v>
      </c>
    </row>
  </sheetData>
  <mergeCells count="8">
    <mergeCell ref="V2:V3"/>
    <mergeCell ref="W2:W3"/>
    <mergeCell ref="X2:X3"/>
    <mergeCell ref="G2:I2"/>
    <mergeCell ref="J2:N2"/>
    <mergeCell ref="O2:P2"/>
    <mergeCell ref="Q2:R2"/>
    <mergeCell ref="U2:U3"/>
  </mergeCells>
  <conditionalFormatting sqref="AC4:AC18">
    <cfRule type="expression" dxfId="4" priority="1">
      <formula>E4=AC4</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36"/>
  <sheetViews>
    <sheetView zoomScale="70" zoomScaleNormal="70" workbookViewId="0">
      <selection activeCell="C5" sqref="C5"/>
    </sheetView>
  </sheetViews>
  <sheetFormatPr defaultRowHeight="14.3" x14ac:dyDescent="0.25"/>
  <cols>
    <col min="1" max="1" width="21.125" customWidth="1"/>
    <col min="2" max="2" width="43.375" style="135" customWidth="1"/>
    <col min="3" max="3" width="13.75" customWidth="1"/>
    <col min="4" max="4" width="20.875" customWidth="1"/>
    <col min="5" max="5" width="11.25" customWidth="1"/>
    <col min="6" max="6" width="22.875" customWidth="1"/>
    <col min="7" max="8" width="11.25" customWidth="1"/>
    <col min="9" max="9" width="0.875" customWidth="1"/>
    <col min="10" max="10" width="13.125" customWidth="1"/>
    <col min="11" max="11" width="0.875" customWidth="1"/>
    <col min="12" max="12" width="11.25" customWidth="1"/>
    <col min="13" max="13" width="44.375" style="135" customWidth="1"/>
    <col min="14" max="14" width="19.25" customWidth="1"/>
    <col min="15" max="15" width="10.625" bestFit="1" customWidth="1"/>
  </cols>
  <sheetData>
    <row r="1" spans="1:17" ht="21.25" x14ac:dyDescent="0.35">
      <c r="A1" s="185" t="s">
        <v>174</v>
      </c>
      <c r="M1" s="141"/>
      <c r="N1" s="30"/>
    </row>
    <row r="2" spans="1:17" ht="14.95" x14ac:dyDescent="0.25">
      <c r="A2" s="51"/>
    </row>
    <row r="3" spans="1:17" ht="14.95" x14ac:dyDescent="0.25">
      <c r="B3" s="136" t="s">
        <v>59</v>
      </c>
      <c r="C3" s="319">
        <f>'C-FTEs-Center 1'!C3</f>
        <v>26</v>
      </c>
      <c r="D3" s="320"/>
      <c r="E3" s="320"/>
      <c r="F3" s="320"/>
      <c r="G3" s="320"/>
      <c r="H3" s="320"/>
      <c r="I3" s="320"/>
    </row>
    <row r="4" spans="1:17" ht="14.95" x14ac:dyDescent="0.25">
      <c r="B4" s="137"/>
    </row>
    <row r="5" spans="1:17" ht="14.95" x14ac:dyDescent="0.25">
      <c r="B5" s="136" t="s">
        <v>60</v>
      </c>
      <c r="C5" s="317"/>
      <c r="D5" s="320"/>
      <c r="E5" s="320"/>
      <c r="F5" s="320"/>
      <c r="G5" s="320"/>
      <c r="H5" s="320"/>
      <c r="I5" s="320"/>
    </row>
    <row r="6" spans="1:17" ht="14.95" x14ac:dyDescent="0.25">
      <c r="B6" s="138"/>
    </row>
    <row r="7" spans="1:17" ht="14.95" x14ac:dyDescent="0.25">
      <c r="B7" s="136" t="s">
        <v>61</v>
      </c>
      <c r="C7" s="690"/>
      <c r="D7" s="690"/>
      <c r="E7" s="690"/>
      <c r="F7" s="690"/>
      <c r="G7" s="690"/>
      <c r="H7" s="690"/>
      <c r="I7" s="690"/>
      <c r="J7" s="13"/>
      <c r="K7" s="13"/>
    </row>
    <row r="9" spans="1:17" ht="14.95" customHeight="1" x14ac:dyDescent="0.25">
      <c r="A9" s="14"/>
    </row>
    <row r="10" spans="1:17" ht="125.5" customHeight="1" thickBot="1" x14ac:dyDescent="0.3">
      <c r="A10" s="691"/>
      <c r="B10" s="692"/>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4.9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25" defaultRowHeight="14.3" outlineLevelRow="1" x14ac:dyDescent="0.25"/>
  <cols>
    <col min="1" max="1" width="64.625" style="147" customWidth="1"/>
    <col min="2" max="26" width="18.75" style="58" customWidth="1"/>
    <col min="27" max="27" width="11.75" style="58" bestFit="1" customWidth="1"/>
    <col min="28" max="16384" width="9.125" style="58"/>
  </cols>
  <sheetData>
    <row r="1" spans="1:26" ht="21.25" x14ac:dyDescent="0.35">
      <c r="A1" s="185" t="s">
        <v>204</v>
      </c>
      <c r="D1" s="59"/>
      <c r="E1" s="60"/>
      <c r="F1" s="61"/>
    </row>
    <row r="2" spans="1:26" ht="14.95" x14ac:dyDescent="0.25">
      <c r="A2" s="443"/>
    </row>
    <row r="3" spans="1:26" ht="14.95" x14ac:dyDescent="0.25">
      <c r="A3" s="144" t="s">
        <v>59</v>
      </c>
      <c r="B3" s="614">
        <f>'FTEs-Center 4'!C3</f>
        <v>26</v>
      </c>
      <c r="C3" s="614"/>
      <c r="D3" s="614"/>
      <c r="E3" s="614"/>
      <c r="F3" s="614"/>
      <c r="G3" s="614"/>
      <c r="H3" s="614"/>
    </row>
    <row r="4" spans="1:26" ht="15.8" x14ac:dyDescent="0.25">
      <c r="A4" s="145"/>
      <c r="B4" s="63"/>
      <c r="C4" s="63"/>
      <c r="E4" s="62"/>
      <c r="F4" s="64"/>
      <c r="G4" s="62"/>
    </row>
    <row r="5" spans="1:26" ht="15.8" x14ac:dyDescent="0.25">
      <c r="A5" s="144" t="s">
        <v>60</v>
      </c>
      <c r="B5" s="317"/>
      <c r="C5" s="118"/>
      <c r="E5" s="62"/>
      <c r="F5" s="64"/>
      <c r="G5" s="62"/>
    </row>
    <row r="6" spans="1:26" ht="15.8" x14ac:dyDescent="0.25">
      <c r="A6" s="146"/>
      <c r="B6" s="63"/>
      <c r="C6" s="63"/>
      <c r="E6" s="62"/>
      <c r="F6" s="62"/>
      <c r="G6" s="62"/>
    </row>
    <row r="7" spans="1:26" ht="15.8" customHeight="1" x14ac:dyDescent="0.25">
      <c r="A7" s="144" t="s">
        <v>61</v>
      </c>
      <c r="B7" s="614">
        <f>'FTEs-Center 4'!C7</f>
        <v>0</v>
      </c>
      <c r="C7" s="614"/>
      <c r="D7" s="614"/>
      <c r="E7" s="614"/>
      <c r="F7" s="614"/>
      <c r="G7" s="614"/>
      <c r="H7" s="614"/>
    </row>
    <row r="8" spans="1:26" ht="15.8" thickBot="1" x14ac:dyDescent="0.3"/>
    <row r="9" spans="1:26"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6"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2.2" customHeight="1" thickBot="1" x14ac:dyDescent="0.45">
      <c r="A11" s="498" t="s">
        <v>261</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8" customHeight="1" x14ac:dyDescent="0.25">
      <c r="A12" s="150" t="s">
        <v>64</v>
      </c>
      <c r="B12" s="72" t="b">
        <v>1</v>
      </c>
      <c r="C12" s="353"/>
      <c r="D12" s="354">
        <f>IF($A$62=TRUE,'FTEs-Center 4'!L12,"N/A")</f>
        <v>0</v>
      </c>
      <c r="E12" s="354">
        <f>IF($A$62=TRUE,'FTEs-Center 4'!L13,"N/A")</f>
        <v>0</v>
      </c>
      <c r="F12" s="354">
        <f>IF($A$62=TRUE,'FTEs-Center 4'!L14,"N/A")</f>
        <v>0</v>
      </c>
      <c r="G12" s="354">
        <f>IF($A$62=TRUE,'FTEs-Center 4'!L15,"N/A")</f>
        <v>0</v>
      </c>
      <c r="H12" s="354">
        <f>IF($A$62=TRUE,'FTEs-Center 4'!L16,"N/A")</f>
        <v>0</v>
      </c>
      <c r="I12" s="354">
        <f>IF($A$62=TRUE,'FTEs-Center 4'!L17,"N/A")</f>
        <v>0</v>
      </c>
      <c r="J12" s="354">
        <f>IF($A$62=TRUE,'FTEs-Center 4'!L18,"N/A")</f>
        <v>0</v>
      </c>
      <c r="K12" s="354">
        <f>IF($A$62=TRUE,'FTEs-Center 4'!L19,"N/A")</f>
        <v>0</v>
      </c>
      <c r="L12" s="354">
        <f>IF($A$62=TRUE,'FTEs-Center 4'!L20,"N/A")</f>
        <v>0</v>
      </c>
      <c r="M12" s="354">
        <f>IF($A$62=TRUE,'FTEs-Center 4'!L21,"N/A")</f>
        <v>0</v>
      </c>
      <c r="N12" s="354">
        <f>IF($A$62=TRUE,'FTEs-Center 4'!L22,"N/A")</f>
        <v>0</v>
      </c>
      <c r="O12" s="354">
        <f>IF($A$62=TRUE,'FTEs-Center 4'!L23,"N/A")</f>
        <v>0</v>
      </c>
      <c r="P12" s="354">
        <f>IF($A$62=TRUE,'FTEs-Center 4'!L24,"N/A")</f>
        <v>0</v>
      </c>
      <c r="Q12" s="354">
        <f>IF($A$62=TRUE,'FTEs-Center 4'!L25,"N/A")</f>
        <v>0</v>
      </c>
      <c r="R12" s="354">
        <f>IF($A$62=TRUE,'FTEs-Center 4'!L26,"N/A")</f>
        <v>0</v>
      </c>
      <c r="S12" s="354">
        <f>IF($A$62=TRUE,'FTEs-Center 4'!L27,"N/A")</f>
        <v>0</v>
      </c>
      <c r="T12" s="354">
        <f>IF($A$62=TRUE,'FTEs-Center 4'!L28,"N/A")</f>
        <v>0</v>
      </c>
      <c r="U12" s="354">
        <f>IF($A$62=TRUE,'FTEs-Center 4'!L29,"N/A")</f>
        <v>0</v>
      </c>
      <c r="V12" s="354">
        <f>IF($A$62=TRUE,'FTEs-Center 4'!L30,"N/A")</f>
        <v>0</v>
      </c>
      <c r="W12" s="354">
        <f>IF($A$62=TRUE,'FTEs-Center 4'!L31,"N/A")</f>
        <v>0</v>
      </c>
      <c r="X12" s="354">
        <f>IF($A$62=TRUE,'FTEs-Center 4'!L32,"N/A")</f>
        <v>0</v>
      </c>
      <c r="Y12" s="354">
        <f>IF($A$62=TRUE,'FTEs-Center 4'!L33,"N/A")</f>
        <v>0</v>
      </c>
      <c r="Z12" s="189">
        <f>SUM(D12:Y12)</f>
        <v>0</v>
      </c>
    </row>
    <row r="13" spans="1:26" s="75" customFormat="1" ht="24.8" customHeight="1" x14ac:dyDescent="0.25">
      <c r="A13" s="693" t="s">
        <v>109</v>
      </c>
      <c r="B13" s="694"/>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47"/>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c r="C15" s="193"/>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193"/>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193"/>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193"/>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47"/>
      <c r="D27" s="220"/>
      <c r="E27" s="195"/>
      <c r="F27" s="195"/>
      <c r="G27" s="195"/>
      <c r="H27" s="195"/>
      <c r="I27" s="196"/>
      <c r="J27" s="195"/>
      <c r="K27" s="195"/>
      <c r="L27" s="195"/>
      <c r="M27" s="195"/>
      <c r="N27" s="195"/>
      <c r="O27" s="195"/>
      <c r="P27" s="195"/>
      <c r="Q27" s="195"/>
      <c r="R27" s="195"/>
      <c r="S27" s="195"/>
      <c r="T27" s="195"/>
      <c r="U27" s="195"/>
      <c r="V27" s="195"/>
      <c r="W27" s="195"/>
      <c r="X27" s="195"/>
      <c r="Y27" s="195"/>
      <c r="Z27" s="194"/>
    </row>
    <row r="28" spans="1:26" ht="18" customHeight="1" x14ac:dyDescent="0.3">
      <c r="A28" s="152" t="s">
        <v>13</v>
      </c>
      <c r="B28" s="518"/>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E28:Y36" si="4">IF($B28="","",IF(T$13="N/A",(T$12/$Z$12)*$B28,(T$13/$Z$13)*$B28))</f>
        <v/>
      </c>
      <c r="U28" s="77" t="str">
        <f t="shared" si="4"/>
        <v/>
      </c>
      <c r="V28" s="77" t="str">
        <f t="shared" si="4"/>
        <v/>
      </c>
      <c r="W28" s="77" t="str">
        <f t="shared" si="4"/>
        <v/>
      </c>
      <c r="X28" s="77" t="str">
        <f t="shared" si="4"/>
        <v/>
      </c>
      <c r="Y28" s="77" t="str">
        <f t="shared" si="4"/>
        <v/>
      </c>
      <c r="Z28" s="194">
        <f t="shared" ref="Z28:Z36" si="5">SUM(D28:Y28)</f>
        <v>0</v>
      </c>
    </row>
    <row r="29" spans="1:26" ht="18" customHeight="1" x14ac:dyDescent="0.3">
      <c r="A29" s="152" t="s">
        <v>14</v>
      </c>
      <c r="B29" s="518"/>
      <c r="C29" s="193"/>
      <c r="D29" s="77" t="str">
        <f t="shared" si="3"/>
        <v/>
      </c>
      <c r="E29" s="77" t="str">
        <f t="shared" si="4"/>
        <v/>
      </c>
      <c r="F29" s="77" t="str">
        <f t="shared" si="4"/>
        <v/>
      </c>
      <c r="G29" s="77" t="str">
        <f t="shared" si="4"/>
        <v/>
      </c>
      <c r="H29" s="77" t="str">
        <f t="shared" si="4"/>
        <v/>
      </c>
      <c r="I29" s="77" t="str">
        <f t="shared" si="4"/>
        <v/>
      </c>
      <c r="J29" s="77" t="str">
        <f t="shared" si="4"/>
        <v/>
      </c>
      <c r="K29" s="77" t="str">
        <f t="shared" si="4"/>
        <v/>
      </c>
      <c r="L29" s="77" t="str">
        <f t="shared" si="4"/>
        <v/>
      </c>
      <c r="M29" s="77" t="str">
        <f t="shared" si="4"/>
        <v/>
      </c>
      <c r="N29" s="77" t="str">
        <f t="shared" si="4"/>
        <v/>
      </c>
      <c r="O29" s="77" t="str">
        <f t="shared" si="4"/>
        <v/>
      </c>
      <c r="P29" s="77" t="str">
        <f t="shared" si="4"/>
        <v/>
      </c>
      <c r="Q29" s="77" t="str">
        <f t="shared" si="4"/>
        <v/>
      </c>
      <c r="R29" s="77" t="str">
        <f t="shared" si="4"/>
        <v/>
      </c>
      <c r="S29" s="77" t="str">
        <f t="shared" si="4"/>
        <v/>
      </c>
      <c r="T29" s="77" t="str">
        <f t="shared" si="4"/>
        <v/>
      </c>
      <c r="U29" s="77" t="str">
        <f t="shared" si="4"/>
        <v/>
      </c>
      <c r="V29" s="77" t="str">
        <f t="shared" si="4"/>
        <v/>
      </c>
      <c r="W29" s="77" t="str">
        <f t="shared" si="4"/>
        <v/>
      </c>
      <c r="X29" s="77" t="str">
        <f t="shared" si="4"/>
        <v/>
      </c>
      <c r="Y29" s="77" t="str">
        <f t="shared" si="4"/>
        <v/>
      </c>
      <c r="Z29" s="194">
        <f t="shared" si="5"/>
        <v>0</v>
      </c>
    </row>
    <row r="30" spans="1:26" ht="18" customHeight="1" x14ac:dyDescent="0.3">
      <c r="A30" s="152" t="s">
        <v>15</v>
      </c>
      <c r="B30" s="518"/>
      <c r="C30" s="193"/>
      <c r="D30" s="77" t="str">
        <f t="shared" si="3"/>
        <v/>
      </c>
      <c r="E30" s="77" t="str">
        <f t="shared" si="4"/>
        <v/>
      </c>
      <c r="F30" s="77" t="str">
        <f t="shared" si="4"/>
        <v/>
      </c>
      <c r="G30" s="77" t="str">
        <f t="shared" si="4"/>
        <v/>
      </c>
      <c r="H30" s="77" t="str">
        <f t="shared" si="4"/>
        <v/>
      </c>
      <c r="I30" s="77" t="str">
        <f t="shared" si="4"/>
        <v/>
      </c>
      <c r="J30" s="77" t="str">
        <f t="shared" si="4"/>
        <v/>
      </c>
      <c r="K30" s="77" t="str">
        <f t="shared" si="4"/>
        <v/>
      </c>
      <c r="L30" s="77" t="str">
        <f t="shared" si="4"/>
        <v/>
      </c>
      <c r="M30" s="77" t="str">
        <f t="shared" si="4"/>
        <v/>
      </c>
      <c r="N30" s="77" t="str">
        <f t="shared" si="4"/>
        <v/>
      </c>
      <c r="O30" s="77" t="str">
        <f t="shared" si="4"/>
        <v/>
      </c>
      <c r="P30" s="77" t="str">
        <f t="shared" si="4"/>
        <v/>
      </c>
      <c r="Q30" s="77" t="str">
        <f t="shared" si="4"/>
        <v/>
      </c>
      <c r="R30" s="77" t="str">
        <f t="shared" si="4"/>
        <v/>
      </c>
      <c r="S30" s="77" t="str">
        <f t="shared" si="4"/>
        <v/>
      </c>
      <c r="T30" s="77" t="str">
        <f t="shared" si="4"/>
        <v/>
      </c>
      <c r="U30" s="77" t="str">
        <f t="shared" si="4"/>
        <v/>
      </c>
      <c r="V30" s="77" t="str">
        <f t="shared" si="4"/>
        <v/>
      </c>
      <c r="W30" s="77" t="str">
        <f t="shared" si="4"/>
        <v/>
      </c>
      <c r="X30" s="77" t="str">
        <f t="shared" si="4"/>
        <v/>
      </c>
      <c r="Y30" s="77" t="str">
        <f t="shared" si="4"/>
        <v/>
      </c>
      <c r="Z30" s="194">
        <f t="shared" si="5"/>
        <v>0</v>
      </c>
    </row>
    <row r="31" spans="1:26" ht="18" customHeight="1" outlineLevel="1" x14ac:dyDescent="0.3">
      <c r="A31" s="524" t="str">
        <f>'B-Total Shared Costs All Ctrs'!A31</f>
        <v>List Other Technology Costs</v>
      </c>
      <c r="B31" s="518"/>
      <c r="C31" s="193"/>
      <c r="D31" s="77" t="str">
        <f t="shared" si="3"/>
        <v/>
      </c>
      <c r="E31" s="77" t="str">
        <f t="shared" si="4"/>
        <v/>
      </c>
      <c r="F31" s="77" t="str">
        <f t="shared" si="4"/>
        <v/>
      </c>
      <c r="G31" s="77" t="str">
        <f t="shared" si="4"/>
        <v/>
      </c>
      <c r="H31" s="77" t="str">
        <f t="shared" si="4"/>
        <v/>
      </c>
      <c r="I31" s="77" t="str">
        <f t="shared" si="4"/>
        <v/>
      </c>
      <c r="J31" s="77" t="str">
        <f t="shared" si="4"/>
        <v/>
      </c>
      <c r="K31" s="77" t="str">
        <f t="shared" si="4"/>
        <v/>
      </c>
      <c r="L31" s="77" t="str">
        <f t="shared" si="4"/>
        <v/>
      </c>
      <c r="M31" s="77" t="str">
        <f t="shared" si="4"/>
        <v/>
      </c>
      <c r="N31" s="77" t="str">
        <f t="shared" si="4"/>
        <v/>
      </c>
      <c r="O31" s="77" t="str">
        <f t="shared" si="4"/>
        <v/>
      </c>
      <c r="P31" s="77" t="str">
        <f t="shared" si="4"/>
        <v/>
      </c>
      <c r="Q31" s="77" t="str">
        <f t="shared" si="4"/>
        <v/>
      </c>
      <c r="R31" s="77" t="str">
        <f t="shared" si="4"/>
        <v/>
      </c>
      <c r="S31" s="77" t="str">
        <f t="shared" si="4"/>
        <v/>
      </c>
      <c r="T31" s="77" t="str">
        <f t="shared" si="4"/>
        <v/>
      </c>
      <c r="U31" s="77" t="str">
        <f t="shared" si="4"/>
        <v/>
      </c>
      <c r="V31" s="77" t="str">
        <f t="shared" si="4"/>
        <v/>
      </c>
      <c r="W31" s="77" t="str">
        <f t="shared" si="4"/>
        <v/>
      </c>
      <c r="X31" s="77" t="str">
        <f t="shared" si="4"/>
        <v/>
      </c>
      <c r="Y31" s="77" t="str">
        <f t="shared" si="4"/>
        <v/>
      </c>
      <c r="Z31" s="194">
        <f t="shared" si="5"/>
        <v>0</v>
      </c>
    </row>
    <row r="32" spans="1:26" ht="18" customHeight="1" outlineLevel="1" x14ac:dyDescent="0.3">
      <c r="A32" s="524" t="str">
        <f>'B-Total Shared Costs All Ctrs'!A32</f>
        <v>F - Customize Other Technology Costs</v>
      </c>
      <c r="B32" s="518"/>
      <c r="C32" s="193"/>
      <c r="D32" s="77" t="str">
        <f t="shared" ref="D32:S36" si="6">IF($B32="","",IF(D$13="N/A",(D$12/$Z$12)*$B32,(D$13/$Z$13)*$B32))</f>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4"/>
        <v/>
      </c>
      <c r="U32" s="77" t="str">
        <f t="shared" si="4"/>
        <v/>
      </c>
      <c r="V32" s="77" t="str">
        <f t="shared" si="4"/>
        <v/>
      </c>
      <c r="W32" s="77" t="str">
        <f t="shared" si="4"/>
        <v/>
      </c>
      <c r="X32" s="77" t="str">
        <f t="shared" si="4"/>
        <v/>
      </c>
      <c r="Y32" s="77" t="str">
        <f t="shared" si="4"/>
        <v/>
      </c>
      <c r="Z32" s="194">
        <f t="shared" si="5"/>
        <v>0</v>
      </c>
    </row>
    <row r="33" spans="1:26" ht="18" customHeight="1" outlineLevel="1" x14ac:dyDescent="0.3">
      <c r="A33" s="524" t="str">
        <f>'B-Total Shared Costs All Ctrs'!A33</f>
        <v>G - Customize Other Technology Costs</v>
      </c>
      <c r="B33" s="518"/>
      <c r="C33" s="193"/>
      <c r="D33" s="77" t="str">
        <f t="shared" si="6"/>
        <v/>
      </c>
      <c r="E33" s="77" t="str">
        <f t="shared" si="4"/>
        <v/>
      </c>
      <c r="F33" s="77" t="str">
        <f t="shared" si="4"/>
        <v/>
      </c>
      <c r="G33" s="77" t="str">
        <f t="shared" si="4"/>
        <v/>
      </c>
      <c r="H33" s="77" t="str">
        <f t="shared" si="4"/>
        <v/>
      </c>
      <c r="I33" s="77" t="str">
        <f t="shared" si="4"/>
        <v/>
      </c>
      <c r="J33" s="77" t="str">
        <f t="shared" si="4"/>
        <v/>
      </c>
      <c r="K33" s="77" t="str">
        <f t="shared" si="4"/>
        <v/>
      </c>
      <c r="L33" s="77" t="str">
        <f t="shared" si="4"/>
        <v/>
      </c>
      <c r="M33" s="77" t="str">
        <f t="shared" si="4"/>
        <v/>
      </c>
      <c r="N33" s="77" t="str">
        <f t="shared" si="4"/>
        <v/>
      </c>
      <c r="O33" s="77" t="str">
        <f t="shared" si="4"/>
        <v/>
      </c>
      <c r="P33" s="77" t="str">
        <f t="shared" si="4"/>
        <v/>
      </c>
      <c r="Q33" s="77" t="str">
        <f t="shared" si="4"/>
        <v/>
      </c>
      <c r="R33" s="77" t="str">
        <f t="shared" si="4"/>
        <v/>
      </c>
      <c r="S33" s="77" t="str">
        <f t="shared" si="4"/>
        <v/>
      </c>
      <c r="T33" s="77" t="str">
        <f t="shared" si="4"/>
        <v/>
      </c>
      <c r="U33" s="77" t="str">
        <f t="shared" si="4"/>
        <v/>
      </c>
      <c r="V33" s="77" t="str">
        <f t="shared" si="4"/>
        <v/>
      </c>
      <c r="W33" s="77" t="str">
        <f t="shared" si="4"/>
        <v/>
      </c>
      <c r="X33" s="77" t="str">
        <f t="shared" si="4"/>
        <v/>
      </c>
      <c r="Y33" s="77" t="str">
        <f t="shared" si="4"/>
        <v/>
      </c>
      <c r="Z33" s="194">
        <f t="shared" si="5"/>
        <v>0</v>
      </c>
    </row>
    <row r="34" spans="1:26" ht="18" customHeight="1" outlineLevel="1" x14ac:dyDescent="0.3">
      <c r="A34" s="524" t="str">
        <f>'B-Total Shared Costs All Ctrs'!A34</f>
        <v>H - Customize Other Technology Costs</v>
      </c>
      <c r="B34" s="518"/>
      <c r="C34" s="193"/>
      <c r="D34" s="77" t="str">
        <f t="shared" si="6"/>
        <v/>
      </c>
      <c r="E34" s="77" t="str">
        <f t="shared" si="4"/>
        <v/>
      </c>
      <c r="F34" s="77" t="str">
        <f t="shared" si="4"/>
        <v/>
      </c>
      <c r="G34" s="77" t="str">
        <f t="shared" si="4"/>
        <v/>
      </c>
      <c r="H34" s="77" t="str">
        <f t="shared" si="4"/>
        <v/>
      </c>
      <c r="I34" s="77" t="str">
        <f t="shared" si="4"/>
        <v/>
      </c>
      <c r="J34" s="77" t="str">
        <f t="shared" si="4"/>
        <v/>
      </c>
      <c r="K34" s="77" t="str">
        <f t="shared" si="4"/>
        <v/>
      </c>
      <c r="L34" s="77" t="str">
        <f t="shared" si="4"/>
        <v/>
      </c>
      <c r="M34" s="77" t="str">
        <f t="shared" si="4"/>
        <v/>
      </c>
      <c r="N34" s="77" t="str">
        <f t="shared" si="4"/>
        <v/>
      </c>
      <c r="O34" s="77" t="str">
        <f t="shared" si="4"/>
        <v/>
      </c>
      <c r="P34" s="77" t="str">
        <f t="shared" si="4"/>
        <v/>
      </c>
      <c r="Q34" s="77" t="str">
        <f t="shared" si="4"/>
        <v/>
      </c>
      <c r="R34" s="77" t="str">
        <f t="shared" si="4"/>
        <v/>
      </c>
      <c r="S34" s="77" t="str">
        <f t="shared" si="4"/>
        <v/>
      </c>
      <c r="T34" s="77" t="str">
        <f t="shared" si="4"/>
        <v/>
      </c>
      <c r="U34" s="77" t="str">
        <f t="shared" si="4"/>
        <v/>
      </c>
      <c r="V34" s="77" t="str">
        <f t="shared" si="4"/>
        <v/>
      </c>
      <c r="W34" s="77" t="str">
        <f t="shared" si="4"/>
        <v/>
      </c>
      <c r="X34" s="77" t="str">
        <f t="shared" si="4"/>
        <v/>
      </c>
      <c r="Y34" s="77" t="str">
        <f t="shared" si="4"/>
        <v/>
      </c>
      <c r="Z34" s="194">
        <f t="shared" si="5"/>
        <v>0</v>
      </c>
    </row>
    <row r="35" spans="1:26" ht="18" customHeight="1" outlineLevel="1" x14ac:dyDescent="0.3">
      <c r="A35" s="524" t="str">
        <f>'B-Total Shared Costs All Ctrs'!A35</f>
        <v>I - Customize Other Technology Costs</v>
      </c>
      <c r="B35" s="518"/>
      <c r="C35" s="193"/>
      <c r="D35" s="77" t="str">
        <f t="shared" si="6"/>
        <v/>
      </c>
      <c r="E35" s="77" t="str">
        <f t="shared" si="4"/>
        <v/>
      </c>
      <c r="F35" s="77" t="str">
        <f t="shared" si="4"/>
        <v/>
      </c>
      <c r="G35" s="77" t="str">
        <f t="shared" si="4"/>
        <v/>
      </c>
      <c r="H35" s="77" t="str">
        <f t="shared" si="4"/>
        <v/>
      </c>
      <c r="I35" s="77" t="str">
        <f t="shared" si="4"/>
        <v/>
      </c>
      <c r="J35" s="77" t="str">
        <f t="shared" si="4"/>
        <v/>
      </c>
      <c r="K35" s="77" t="str">
        <f t="shared" si="4"/>
        <v/>
      </c>
      <c r="L35" s="77" t="str">
        <f t="shared" si="4"/>
        <v/>
      </c>
      <c r="M35" s="77" t="str">
        <f t="shared" si="4"/>
        <v/>
      </c>
      <c r="N35" s="77" t="str">
        <f t="shared" si="4"/>
        <v/>
      </c>
      <c r="O35" s="77" t="str">
        <f t="shared" si="4"/>
        <v/>
      </c>
      <c r="P35" s="77" t="str">
        <f t="shared" si="4"/>
        <v/>
      </c>
      <c r="Q35" s="77" t="str">
        <f t="shared" si="4"/>
        <v/>
      </c>
      <c r="R35" s="77" t="str">
        <f t="shared" si="4"/>
        <v/>
      </c>
      <c r="S35" s="77" t="str">
        <f t="shared" si="4"/>
        <v/>
      </c>
      <c r="T35" s="77" t="str">
        <f t="shared" si="4"/>
        <v/>
      </c>
      <c r="U35" s="77" t="str">
        <f t="shared" si="4"/>
        <v/>
      </c>
      <c r="V35" s="77" t="str">
        <f t="shared" si="4"/>
        <v/>
      </c>
      <c r="W35" s="77" t="str">
        <f t="shared" si="4"/>
        <v/>
      </c>
      <c r="X35" s="77" t="str">
        <f t="shared" si="4"/>
        <v/>
      </c>
      <c r="Y35" s="77" t="str">
        <f t="shared" si="4"/>
        <v/>
      </c>
      <c r="Z35" s="194">
        <f t="shared" si="5"/>
        <v>0</v>
      </c>
    </row>
    <row r="36" spans="1:26" ht="18" customHeight="1" outlineLevel="1" x14ac:dyDescent="0.3">
      <c r="A36" s="524" t="str">
        <f>'B-Total Shared Costs All Ctrs'!A36</f>
        <v>J - Customize Other Technology Costs</v>
      </c>
      <c r="B36" s="518"/>
      <c r="C36" s="193"/>
      <c r="D36" s="77" t="str">
        <f t="shared" si="6"/>
        <v/>
      </c>
      <c r="E36" s="77" t="str">
        <f t="shared" si="4"/>
        <v/>
      </c>
      <c r="F36" s="77" t="str">
        <f t="shared" si="4"/>
        <v/>
      </c>
      <c r="G36" s="77" t="str">
        <f t="shared" si="4"/>
        <v/>
      </c>
      <c r="H36" s="77" t="str">
        <f t="shared" si="4"/>
        <v/>
      </c>
      <c r="I36" s="77" t="str">
        <f t="shared" si="4"/>
        <v/>
      </c>
      <c r="J36" s="77" t="str">
        <f t="shared" si="4"/>
        <v/>
      </c>
      <c r="K36" s="77" t="str">
        <f t="shared" si="4"/>
        <v/>
      </c>
      <c r="L36" s="77" t="str">
        <f t="shared" si="4"/>
        <v/>
      </c>
      <c r="M36" s="77" t="str">
        <f t="shared" si="4"/>
        <v/>
      </c>
      <c r="N36" s="77" t="str">
        <f t="shared" si="4"/>
        <v/>
      </c>
      <c r="O36" s="77" t="str">
        <f t="shared" si="4"/>
        <v/>
      </c>
      <c r="P36" s="77" t="str">
        <f t="shared" si="4"/>
        <v/>
      </c>
      <c r="Q36" s="77" t="str">
        <f t="shared" si="4"/>
        <v/>
      </c>
      <c r="R36" s="77" t="str">
        <f t="shared" si="4"/>
        <v/>
      </c>
      <c r="S36" s="77" t="str">
        <f t="shared" si="4"/>
        <v/>
      </c>
      <c r="T36" s="77" t="str">
        <f t="shared" si="4"/>
        <v/>
      </c>
      <c r="U36" s="77" t="str">
        <f t="shared" si="4"/>
        <v/>
      </c>
      <c r="V36" s="77" t="str">
        <f t="shared" si="4"/>
        <v/>
      </c>
      <c r="W36" s="77" t="str">
        <f t="shared" si="4"/>
        <v/>
      </c>
      <c r="X36" s="77" t="str">
        <f t="shared" si="4"/>
        <v/>
      </c>
      <c r="Y36" s="77" t="str">
        <f t="shared" si="4"/>
        <v/>
      </c>
      <c r="Z36" s="194">
        <f t="shared" si="5"/>
        <v>0</v>
      </c>
    </row>
    <row r="37" spans="1:26" ht="18" customHeight="1" x14ac:dyDescent="0.3">
      <c r="A37" s="151" t="s">
        <v>16</v>
      </c>
      <c r="B37" s="342">
        <f>SUM(B38:B44)</f>
        <v>0</v>
      </c>
      <c r="C37" s="447"/>
      <c r="D37" s="195"/>
      <c r="E37" s="195"/>
      <c r="F37" s="195"/>
      <c r="G37" s="195"/>
      <c r="H37" s="195"/>
      <c r="I37" s="195"/>
      <c r="J37" s="195"/>
      <c r="K37" s="195"/>
      <c r="L37" s="195"/>
      <c r="M37" s="195"/>
      <c r="N37" s="195"/>
      <c r="O37" s="195"/>
      <c r="P37" s="195"/>
      <c r="Q37" s="195"/>
      <c r="R37" s="195"/>
      <c r="S37" s="195"/>
      <c r="T37" s="195"/>
      <c r="U37" s="195"/>
      <c r="V37" s="195"/>
      <c r="W37" s="195"/>
      <c r="X37" s="195"/>
      <c r="Y37" s="195"/>
      <c r="Z37" s="194"/>
    </row>
    <row r="38" spans="1:26" ht="18" customHeight="1" x14ac:dyDescent="0.3">
      <c r="A38" s="152" t="s">
        <v>17</v>
      </c>
      <c r="B38" s="518"/>
      <c r="C38" s="193"/>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194">
        <f>SUM(D38:Y38)</f>
        <v>0</v>
      </c>
    </row>
    <row r="39" spans="1:26" ht="18" customHeight="1" x14ac:dyDescent="0.35">
      <c r="A39" s="524" t="str">
        <f>'B-Total Shared Costs All Ctrs'!A39</f>
        <v>List Other Common Identifier Costs</v>
      </c>
      <c r="B39" s="518"/>
      <c r="C39" s="193"/>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194">
        <f t="shared" ref="Z39:Z44" si="9">SUM(D39:Y39)</f>
        <v>0</v>
      </c>
    </row>
    <row r="40" spans="1:26" ht="18" customHeight="1" x14ac:dyDescent="0.35">
      <c r="A40" s="524" t="str">
        <f>'B-Total Shared Costs All Ctrs'!A40</f>
        <v>K - Customize Other Common Identifier Costs</v>
      </c>
      <c r="B40" s="518"/>
      <c r="C40" s="193"/>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194">
        <f t="shared" si="9"/>
        <v>0</v>
      </c>
    </row>
    <row r="41" spans="1:26" ht="18" customHeight="1" x14ac:dyDescent="0.35">
      <c r="A41" s="524" t="str">
        <f>'B-Total Shared Costs All Ctrs'!A41</f>
        <v>L - Customize Other Common Identifier Costs</v>
      </c>
      <c r="B41" s="518"/>
      <c r="C41" s="193"/>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194">
        <f t="shared" si="9"/>
        <v>0</v>
      </c>
    </row>
    <row r="42" spans="1:26" ht="18" customHeight="1" x14ac:dyDescent="0.35">
      <c r="A42" s="524" t="str">
        <f>'B-Total Shared Costs All Ctrs'!A42</f>
        <v>M - Customize Other Common Identifier Costs</v>
      </c>
      <c r="B42" s="518"/>
      <c r="C42" s="193"/>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194">
        <f t="shared" si="9"/>
        <v>0</v>
      </c>
    </row>
    <row r="43" spans="1:26" ht="18" customHeight="1" x14ac:dyDescent="0.35">
      <c r="A43" s="524" t="str">
        <f>'B-Total Shared Costs All Ctrs'!A43</f>
        <v>N - Customize Other Common Identifier Costs</v>
      </c>
      <c r="B43" s="518"/>
      <c r="C43" s="193"/>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194">
        <f t="shared" si="9"/>
        <v>0</v>
      </c>
    </row>
    <row r="44" spans="1:26" ht="18" customHeight="1" x14ac:dyDescent="0.35">
      <c r="A44" s="524" t="str">
        <f>'B-Total Shared Costs All Ctrs'!A44</f>
        <v>O - Customize Other Common Identifier Costs</v>
      </c>
      <c r="B44" s="518"/>
      <c r="C44" s="193"/>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194">
        <f t="shared" si="9"/>
        <v>0</v>
      </c>
    </row>
    <row r="45" spans="1:26" ht="18" hidden="1" customHeight="1" outlineLevel="1" x14ac:dyDescent="0.3">
      <c r="A45" s="152" t="s">
        <v>76</v>
      </c>
      <c r="B45" s="519"/>
      <c r="C45" s="193"/>
      <c r="D45" s="190" t="str">
        <f t="shared" ref="D45:S46" si="10">IF($B45="","",IF(D$13="N/A",(D$12/$Z$12)*$B45,(D$13/$Z$13)*$B45))</f>
        <v/>
      </c>
      <c r="E45" s="190" t="str">
        <f t="shared" si="10"/>
        <v/>
      </c>
      <c r="F45" s="190" t="str">
        <f t="shared" si="10"/>
        <v/>
      </c>
      <c r="G45" s="190" t="str">
        <f t="shared" si="10"/>
        <v/>
      </c>
      <c r="H45" s="190" t="str">
        <f t="shared" si="10"/>
        <v/>
      </c>
      <c r="I45" s="190" t="str">
        <f t="shared" si="10"/>
        <v/>
      </c>
      <c r="J45" s="190" t="str">
        <f t="shared" si="10"/>
        <v/>
      </c>
      <c r="K45" s="190" t="str">
        <f t="shared" si="10"/>
        <v/>
      </c>
      <c r="L45" s="190" t="str">
        <f t="shared" si="10"/>
        <v/>
      </c>
      <c r="M45" s="190" t="str">
        <f t="shared" si="10"/>
        <v/>
      </c>
      <c r="N45" s="190" t="str">
        <f t="shared" si="10"/>
        <v/>
      </c>
      <c r="O45" s="190" t="str">
        <f t="shared" si="10"/>
        <v/>
      </c>
      <c r="P45" s="190" t="str">
        <f t="shared" si="10"/>
        <v/>
      </c>
      <c r="Q45" s="190" t="str">
        <f t="shared" si="10"/>
        <v/>
      </c>
      <c r="R45" s="190" t="str">
        <f t="shared" si="10"/>
        <v/>
      </c>
      <c r="S45" s="190" t="str">
        <f t="shared" si="10"/>
        <v/>
      </c>
      <c r="T45" s="190" t="str">
        <f t="shared" ref="T45:V46" si="11">IF($B45="","",IF(T$13="N/A",(T$12/$Z$12)*$B45,(T$13/$Z$13)*$B45))</f>
        <v/>
      </c>
      <c r="U45" s="190" t="str">
        <f t="shared" si="11"/>
        <v/>
      </c>
      <c r="V45" s="190" t="str">
        <f t="shared" si="11"/>
        <v/>
      </c>
      <c r="W45" s="190"/>
      <c r="X45" s="190"/>
      <c r="Y45" s="190" t="str">
        <f>IF($B45="","",IF(Y$13="N/A",(W$12/$Z$12)*$B45,(Y$13/$Z$13)*$B45))</f>
        <v/>
      </c>
      <c r="Z45" s="194">
        <f>SUM(D45:Y45)</f>
        <v>0</v>
      </c>
    </row>
    <row r="46" spans="1:26" ht="18" hidden="1" customHeight="1" outlineLevel="1" x14ac:dyDescent="0.3">
      <c r="A46" s="152" t="s">
        <v>76</v>
      </c>
      <c r="B46" s="519"/>
      <c r="C46" s="193"/>
      <c r="D46" s="190" t="str">
        <f t="shared" si="10"/>
        <v/>
      </c>
      <c r="E46" s="190" t="str">
        <f t="shared" si="10"/>
        <v/>
      </c>
      <c r="F46" s="190" t="str">
        <f t="shared" si="10"/>
        <v/>
      </c>
      <c r="G46" s="190" t="str">
        <f t="shared" si="10"/>
        <v/>
      </c>
      <c r="H46" s="190" t="str">
        <f t="shared" si="10"/>
        <v/>
      </c>
      <c r="I46" s="190" t="str">
        <f t="shared" si="10"/>
        <v/>
      </c>
      <c r="J46" s="190" t="str">
        <f t="shared" si="10"/>
        <v/>
      </c>
      <c r="K46" s="190" t="str">
        <f t="shared" si="10"/>
        <v/>
      </c>
      <c r="L46" s="190" t="str">
        <f t="shared" si="10"/>
        <v/>
      </c>
      <c r="M46" s="190" t="str">
        <f t="shared" si="10"/>
        <v/>
      </c>
      <c r="N46" s="190" t="str">
        <f t="shared" si="10"/>
        <v/>
      </c>
      <c r="O46" s="190" t="str">
        <f t="shared" si="10"/>
        <v/>
      </c>
      <c r="P46" s="190" t="str">
        <f t="shared" si="10"/>
        <v/>
      </c>
      <c r="Q46" s="190" t="str">
        <f t="shared" si="10"/>
        <v/>
      </c>
      <c r="R46" s="190" t="str">
        <f t="shared" si="10"/>
        <v/>
      </c>
      <c r="S46" s="190" t="str">
        <f t="shared" si="10"/>
        <v/>
      </c>
      <c r="T46" s="190" t="str">
        <f t="shared" si="11"/>
        <v/>
      </c>
      <c r="U46" s="190" t="str">
        <f t="shared" si="11"/>
        <v/>
      </c>
      <c r="V46" s="190" t="str">
        <f t="shared" si="11"/>
        <v/>
      </c>
      <c r="W46" s="190"/>
      <c r="X46" s="190"/>
      <c r="Y46" s="190" t="str">
        <f>IF($B46="","",IF(Y$13="N/A",(W$12/$Z$12)*$B46,(Y$13/$Z$13)*$B46))</f>
        <v/>
      </c>
      <c r="Z46" s="194">
        <f>SUM(D46:Y46)</f>
        <v>0</v>
      </c>
    </row>
    <row r="47" spans="1:26" ht="18" customHeight="1" collapsed="1" x14ac:dyDescent="0.35">
      <c r="A47" s="484" t="s">
        <v>18</v>
      </c>
      <c r="B47" s="342">
        <f>SUM(B48:B53)</f>
        <v>0</v>
      </c>
      <c r="C47" s="447"/>
      <c r="D47" s="195"/>
      <c r="E47" s="195"/>
      <c r="F47" s="195"/>
      <c r="G47" s="195"/>
      <c r="H47" s="195"/>
      <c r="I47" s="195"/>
      <c r="J47" s="195"/>
      <c r="K47" s="195"/>
      <c r="L47" s="195"/>
      <c r="M47" s="195"/>
      <c r="N47" s="195"/>
      <c r="O47" s="195"/>
      <c r="P47" s="195"/>
      <c r="Q47" s="195"/>
      <c r="R47" s="195"/>
      <c r="S47" s="195"/>
      <c r="T47" s="195"/>
      <c r="U47" s="195"/>
      <c r="V47" s="195"/>
      <c r="W47" s="195"/>
      <c r="X47" s="195"/>
      <c r="Y47" s="195"/>
      <c r="Z47" s="194"/>
    </row>
    <row r="48" spans="1:26" ht="18" customHeight="1" x14ac:dyDescent="0.35">
      <c r="A48" s="524" t="str">
        <f>'B-Total Shared Costs All Ctrs'!A48</f>
        <v>List Other Infrastructure Costs</v>
      </c>
      <c r="B48" s="518"/>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194">
        <f>SUM(D48:Y48)</f>
        <v>0</v>
      </c>
    </row>
    <row r="49" spans="1:26" ht="18" customHeight="1" outlineLevel="1" x14ac:dyDescent="0.35">
      <c r="A49" s="524" t="str">
        <f>'B-Total Shared Costs All Ctrs'!A49</f>
        <v>P - Customize Other Infrastructure Cost</v>
      </c>
      <c r="B49" s="518"/>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194">
        <f>SUM(D49:Y49)</f>
        <v>0</v>
      </c>
    </row>
    <row r="50" spans="1:26" ht="18" customHeight="1" outlineLevel="1" x14ac:dyDescent="0.35">
      <c r="A50" s="524" t="str">
        <f>'B-Total Shared Costs All Ctrs'!A50</f>
        <v>Q - Customize Other Infrastructure Cost</v>
      </c>
      <c r="B50" s="518"/>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194">
        <f t="shared" ref="Z50:Z52" si="14">SUM(D50:Y50)</f>
        <v>0</v>
      </c>
    </row>
    <row r="51" spans="1:26" ht="18" customHeight="1" outlineLevel="1" x14ac:dyDescent="0.35">
      <c r="A51" s="524" t="str">
        <f>'B-Total Shared Costs All Ctrs'!A51</f>
        <v>R - Customize Other Infrastructure Cost</v>
      </c>
      <c r="B51" s="518"/>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194">
        <f t="shared" si="14"/>
        <v>0</v>
      </c>
    </row>
    <row r="52" spans="1:26" ht="18" customHeight="1" outlineLevel="1" x14ac:dyDescent="0.35">
      <c r="A52" s="524" t="str">
        <f>'B-Total Shared Costs All Ctrs'!A52</f>
        <v>S - Customize Other Infrastructure Cost</v>
      </c>
      <c r="B52" s="518"/>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194">
        <f t="shared" si="14"/>
        <v>0</v>
      </c>
    </row>
    <row r="53" spans="1:26" ht="18" customHeight="1" outlineLevel="1" x14ac:dyDescent="0.35">
      <c r="A53" s="524" t="str">
        <f>'B-Total Shared Costs All Ctrs'!A53</f>
        <v>T - Customize Other Infrastructure Cost</v>
      </c>
      <c r="B53" s="518"/>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194">
        <f>SUM(D53:Y53)</f>
        <v>0</v>
      </c>
    </row>
    <row r="54" spans="1:26" s="233" customFormat="1" ht="18" customHeight="1" thickBot="1" x14ac:dyDescent="0.4">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4">
      <c r="A55" s="155" t="s">
        <v>121</v>
      </c>
      <c r="B55" s="304"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05"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217">
        <f>SUM(D59:Y59)</f>
        <v>0</v>
      </c>
    </row>
    <row r="60" spans="1:26" ht="26.5" customHeight="1" x14ac:dyDescent="0.25">
      <c r="A60" s="434" t="s">
        <v>108</v>
      </c>
      <c r="B60" s="437">
        <f>SUM(B57:B59)</f>
        <v>0</v>
      </c>
      <c r="C60" s="453"/>
      <c r="D60" s="437">
        <f t="shared" ref="D60:Y60" si="16">SUM(D57:D59)</f>
        <v>0</v>
      </c>
      <c r="E60" s="437">
        <f t="shared" si="16"/>
        <v>0</v>
      </c>
      <c r="F60" s="437">
        <f t="shared" si="16"/>
        <v>0</v>
      </c>
      <c r="G60" s="437">
        <f t="shared" si="16"/>
        <v>0</v>
      </c>
      <c r="H60" s="437">
        <f t="shared" si="16"/>
        <v>0</v>
      </c>
      <c r="I60" s="437">
        <f t="shared" si="16"/>
        <v>0</v>
      </c>
      <c r="J60" s="437">
        <f t="shared" si="16"/>
        <v>0</v>
      </c>
      <c r="K60" s="437">
        <f t="shared" si="16"/>
        <v>0</v>
      </c>
      <c r="L60" s="437">
        <f t="shared" si="16"/>
        <v>0</v>
      </c>
      <c r="M60" s="437">
        <f t="shared" si="16"/>
        <v>0</v>
      </c>
      <c r="N60" s="437">
        <f t="shared" si="16"/>
        <v>0</v>
      </c>
      <c r="O60" s="437">
        <f t="shared" si="16"/>
        <v>0</v>
      </c>
      <c r="P60" s="437">
        <f t="shared" si="16"/>
        <v>0</v>
      </c>
      <c r="Q60" s="437">
        <f t="shared" si="16"/>
        <v>0</v>
      </c>
      <c r="R60" s="437">
        <f t="shared" si="16"/>
        <v>0</v>
      </c>
      <c r="S60" s="437">
        <f t="shared" si="16"/>
        <v>0</v>
      </c>
      <c r="T60" s="437">
        <f t="shared" si="16"/>
        <v>0</v>
      </c>
      <c r="U60" s="437">
        <f t="shared" si="16"/>
        <v>0</v>
      </c>
      <c r="V60" s="437">
        <f t="shared" si="16"/>
        <v>0</v>
      </c>
      <c r="W60" s="437">
        <f t="shared" si="16"/>
        <v>0</v>
      </c>
      <c r="X60" s="437">
        <f t="shared" si="16"/>
        <v>0</v>
      </c>
      <c r="Y60" s="437">
        <f t="shared" si="16"/>
        <v>0</v>
      </c>
      <c r="Z60" s="381"/>
    </row>
    <row r="61" spans="1:26" s="238" customFormat="1" ht="25.15" customHeight="1" thickBot="1" x14ac:dyDescent="0.3">
      <c r="A61" s="234" t="s">
        <v>29</v>
      </c>
      <c r="B61" s="260">
        <f>B54-B60</f>
        <v>0</v>
      </c>
      <c r="C61" s="466"/>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237">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8">W11</f>
        <v>Other 2</v>
      </c>
      <c r="X64" s="631" t="str">
        <f t="shared" si="18"/>
        <v>Other 3</v>
      </c>
      <c r="Y64" s="631" t="str">
        <f t="shared" si="18"/>
        <v>Other 4</v>
      </c>
      <c r="Z64" s="68"/>
    </row>
    <row r="65" spans="1:27" ht="82.2" customHeight="1" thickBot="1" x14ac:dyDescent="0.45">
      <c r="A65" s="180" t="s">
        <v>252</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8" customHeight="1" x14ac:dyDescent="0.25">
      <c r="A66" s="660" t="s">
        <v>65</v>
      </c>
      <c r="B66" s="661"/>
      <c r="C66" s="171"/>
      <c r="D66" s="354">
        <f t="shared" ref="D66:Y66" si="19">D12</f>
        <v>0</v>
      </c>
      <c r="E66" s="354">
        <f t="shared" si="19"/>
        <v>0</v>
      </c>
      <c r="F66" s="354">
        <f t="shared" si="19"/>
        <v>0</v>
      </c>
      <c r="G66" s="354">
        <f t="shared" si="19"/>
        <v>0</v>
      </c>
      <c r="H66" s="354">
        <f t="shared" si="19"/>
        <v>0</v>
      </c>
      <c r="I66" s="354">
        <f t="shared" si="19"/>
        <v>0</v>
      </c>
      <c r="J66" s="354">
        <f t="shared" si="19"/>
        <v>0</v>
      </c>
      <c r="K66" s="354">
        <f t="shared" si="19"/>
        <v>0</v>
      </c>
      <c r="L66" s="354">
        <f t="shared" si="19"/>
        <v>0</v>
      </c>
      <c r="M66" s="354">
        <f t="shared" si="19"/>
        <v>0</v>
      </c>
      <c r="N66" s="354">
        <f t="shared" si="19"/>
        <v>0</v>
      </c>
      <c r="O66" s="354">
        <f t="shared" si="19"/>
        <v>0</v>
      </c>
      <c r="P66" s="354">
        <f t="shared" si="19"/>
        <v>0</v>
      </c>
      <c r="Q66" s="354">
        <f t="shared" si="19"/>
        <v>0</v>
      </c>
      <c r="R66" s="354">
        <f t="shared" si="19"/>
        <v>0</v>
      </c>
      <c r="S66" s="354">
        <f t="shared" si="19"/>
        <v>0</v>
      </c>
      <c r="T66" s="354">
        <f t="shared" si="19"/>
        <v>0</v>
      </c>
      <c r="U66" s="354">
        <f t="shared" si="19"/>
        <v>0</v>
      </c>
      <c r="V66" s="354">
        <f t="shared" si="19"/>
        <v>0</v>
      </c>
      <c r="W66" s="354">
        <f t="shared" si="19"/>
        <v>0</v>
      </c>
      <c r="X66" s="354">
        <f t="shared" si="19"/>
        <v>0</v>
      </c>
      <c r="Y66" s="354">
        <f t="shared" si="19"/>
        <v>0</v>
      </c>
      <c r="Z66" s="261">
        <f>SUM(D66:Y66)</f>
        <v>0</v>
      </c>
      <c r="AA66" s="90"/>
    </row>
    <row r="67" spans="1:27" ht="24.8" customHeight="1" x14ac:dyDescent="0.25">
      <c r="A67" s="662" t="str">
        <f>A13</f>
        <v>If Other Methodology Used Define &amp; Uncheck FTE box</v>
      </c>
      <c r="B67" s="663"/>
      <c r="C67" s="171"/>
      <c r="D67" s="356" t="str">
        <f t="shared" ref="D67:X67" si="20">D13</f>
        <v>N/A</v>
      </c>
      <c r="E67" s="356" t="str">
        <f t="shared" si="20"/>
        <v>N/A</v>
      </c>
      <c r="F67" s="356" t="str">
        <f t="shared" si="20"/>
        <v>N/A</v>
      </c>
      <c r="G67" s="356" t="str">
        <f t="shared" si="20"/>
        <v>N/A</v>
      </c>
      <c r="H67" s="356" t="str">
        <f t="shared" si="20"/>
        <v>N/A</v>
      </c>
      <c r="I67" s="356" t="str">
        <f t="shared" si="20"/>
        <v>N/A</v>
      </c>
      <c r="J67" s="356" t="str">
        <f t="shared" si="20"/>
        <v>N/A</v>
      </c>
      <c r="K67" s="356" t="str">
        <f t="shared" si="20"/>
        <v>N/A</v>
      </c>
      <c r="L67" s="356" t="str">
        <f t="shared" si="20"/>
        <v>N/A</v>
      </c>
      <c r="M67" s="356" t="str">
        <f t="shared" si="20"/>
        <v>N/A</v>
      </c>
      <c r="N67" s="356" t="str">
        <f t="shared" si="20"/>
        <v>N/A</v>
      </c>
      <c r="O67" s="356" t="str">
        <f t="shared" si="20"/>
        <v>N/A</v>
      </c>
      <c r="P67" s="356" t="str">
        <f t="shared" si="20"/>
        <v>N/A</v>
      </c>
      <c r="Q67" s="356" t="str">
        <f t="shared" si="20"/>
        <v>N/A</v>
      </c>
      <c r="R67" s="356" t="str">
        <f t="shared" si="20"/>
        <v>N/A</v>
      </c>
      <c r="S67" s="356" t="str">
        <f t="shared" si="20"/>
        <v>N/A</v>
      </c>
      <c r="T67" s="356" t="str">
        <f t="shared" si="20"/>
        <v>N/A</v>
      </c>
      <c r="U67" s="356" t="str">
        <f t="shared" si="20"/>
        <v>N/A</v>
      </c>
      <c r="V67" s="356" t="str">
        <f t="shared" si="20"/>
        <v>N/A</v>
      </c>
      <c r="W67" s="356" t="str">
        <f t="shared" si="20"/>
        <v>N/A</v>
      </c>
      <c r="X67" s="356" t="str">
        <f t="shared" si="20"/>
        <v>N/A</v>
      </c>
      <c r="Y67" s="356" t="str">
        <f t="shared" ref="Y67" si="21">Y13</f>
        <v>N/A</v>
      </c>
      <c r="Z67" s="91">
        <f>SUM(D67:Y67)</f>
        <v>0</v>
      </c>
      <c r="AA67" s="90"/>
    </row>
    <row r="68" spans="1:27" ht="18" customHeight="1" x14ac:dyDescent="0.35">
      <c r="A68" s="163" t="s">
        <v>247</v>
      </c>
      <c r="B68" s="223"/>
      <c r="C68" s="447"/>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25</v>
      </c>
      <c r="B69" s="518"/>
      <c r="C69" s="193"/>
      <c r="D69" s="77" t="str">
        <f>IF($B69="","",IF(D$13="N/A",(D$12/$Z$12)*$B69,(D$13/$Z$13)*$B69))</f>
        <v/>
      </c>
      <c r="E69" s="77" t="str">
        <f t="shared" ref="E69:Y77" si="22">IF($B69="","",IF(E$13="N/A",(E$12/$Z$12)*$B69,(E$13/$Z$13)*$B69))</f>
        <v/>
      </c>
      <c r="F69" s="77" t="str">
        <f t="shared" si="22"/>
        <v/>
      </c>
      <c r="G69" s="77" t="str">
        <f t="shared" si="22"/>
        <v/>
      </c>
      <c r="H69" s="77" t="str">
        <f t="shared" si="22"/>
        <v/>
      </c>
      <c r="I69" s="77" t="str">
        <f t="shared" si="22"/>
        <v/>
      </c>
      <c r="J69" s="77" t="str">
        <f t="shared" si="22"/>
        <v/>
      </c>
      <c r="K69" s="77" t="str">
        <f t="shared" si="22"/>
        <v/>
      </c>
      <c r="L69" s="77" t="str">
        <f t="shared" si="22"/>
        <v/>
      </c>
      <c r="M69" s="77" t="str">
        <f t="shared" si="22"/>
        <v/>
      </c>
      <c r="N69" s="77" t="str">
        <f t="shared" si="22"/>
        <v/>
      </c>
      <c r="O69" s="77" t="str">
        <f t="shared" si="22"/>
        <v/>
      </c>
      <c r="P69" s="77" t="str">
        <f t="shared" si="22"/>
        <v/>
      </c>
      <c r="Q69" s="77" t="str">
        <f t="shared" si="22"/>
        <v/>
      </c>
      <c r="R69" s="77" t="str">
        <f t="shared" si="22"/>
        <v/>
      </c>
      <c r="S69" s="77" t="str">
        <f t="shared" si="22"/>
        <v/>
      </c>
      <c r="T69" s="77" t="str">
        <f t="shared" si="22"/>
        <v/>
      </c>
      <c r="U69" s="77" t="str">
        <f t="shared" si="22"/>
        <v/>
      </c>
      <c r="V69" s="77" t="str">
        <f t="shared" si="22"/>
        <v/>
      </c>
      <c r="W69" s="77" t="str">
        <f t="shared" si="22"/>
        <v/>
      </c>
      <c r="X69" s="77" t="str">
        <f t="shared" si="22"/>
        <v/>
      </c>
      <c r="Y69" s="77" t="str">
        <f t="shared" si="22"/>
        <v/>
      </c>
      <c r="Z69" s="194">
        <f t="shared" ref="Z69:Z81" si="23">SUM(D69:Y69)</f>
        <v>0</v>
      </c>
    </row>
    <row r="70" spans="1:27" ht="18" customHeight="1" outlineLevel="1" x14ac:dyDescent="0.35">
      <c r="A70" s="162" t="s">
        <v>69</v>
      </c>
      <c r="B70" s="518"/>
      <c r="C70" s="193"/>
      <c r="D70" s="77" t="str">
        <f t="shared" ref="D70:D77" si="24">IF($B70="","",IF(D$13="N/A",(D$12/$Z$12)*$B70,(D$13/$Z$13)*$B70))</f>
        <v/>
      </c>
      <c r="E70" s="77" t="str">
        <f t="shared" si="22"/>
        <v/>
      </c>
      <c r="F70" s="77" t="str">
        <f t="shared" si="22"/>
        <v/>
      </c>
      <c r="G70" s="77" t="str">
        <f t="shared" si="22"/>
        <v/>
      </c>
      <c r="H70" s="77" t="str">
        <f t="shared" si="22"/>
        <v/>
      </c>
      <c r="I70" s="77" t="str">
        <f t="shared" si="22"/>
        <v/>
      </c>
      <c r="J70" s="77" t="str">
        <f t="shared" si="22"/>
        <v/>
      </c>
      <c r="K70" s="77" t="str">
        <f t="shared" si="22"/>
        <v/>
      </c>
      <c r="L70" s="77" t="str">
        <f t="shared" si="22"/>
        <v/>
      </c>
      <c r="M70" s="77" t="str">
        <f t="shared" si="22"/>
        <v/>
      </c>
      <c r="N70" s="77" t="str">
        <f t="shared" si="22"/>
        <v/>
      </c>
      <c r="O70" s="77" t="str">
        <f t="shared" si="22"/>
        <v/>
      </c>
      <c r="P70" s="77" t="str">
        <f t="shared" si="22"/>
        <v/>
      </c>
      <c r="Q70" s="77" t="str">
        <f t="shared" si="22"/>
        <v/>
      </c>
      <c r="R70" s="77" t="str">
        <f t="shared" si="22"/>
        <v/>
      </c>
      <c r="S70" s="77" t="str">
        <f t="shared" si="22"/>
        <v/>
      </c>
      <c r="T70" s="77" t="str">
        <f t="shared" si="22"/>
        <v/>
      </c>
      <c r="U70" s="77" t="str">
        <f t="shared" si="22"/>
        <v/>
      </c>
      <c r="V70" s="77" t="str">
        <f t="shared" si="22"/>
        <v/>
      </c>
      <c r="W70" s="77" t="str">
        <f t="shared" si="22"/>
        <v/>
      </c>
      <c r="X70" s="77" t="str">
        <f t="shared" si="22"/>
        <v/>
      </c>
      <c r="Y70" s="77" t="str">
        <f t="shared" si="22"/>
        <v/>
      </c>
      <c r="Z70" s="194">
        <f t="shared" si="23"/>
        <v>0</v>
      </c>
    </row>
    <row r="71" spans="1:27" ht="18" customHeight="1" outlineLevel="1" x14ac:dyDescent="0.35">
      <c r="A71" s="524" t="str">
        <f>'B-Total Shared Costs All Ctrs'!A71</f>
        <v>List Allowable Cost Item Agreed To</v>
      </c>
      <c r="B71" s="518"/>
      <c r="C71" s="193"/>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194">
        <f t="shared" si="23"/>
        <v>0</v>
      </c>
    </row>
    <row r="72" spans="1:27" ht="18" customHeight="1" outlineLevel="1" x14ac:dyDescent="0.35">
      <c r="A72" s="524" t="str">
        <f>'B-Total Shared Costs All Ctrs'!A72</f>
        <v>U - Customize Other Allowable Shared Local System Cost</v>
      </c>
      <c r="B72" s="518"/>
      <c r="C72" s="193"/>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194">
        <f t="shared" si="23"/>
        <v>0</v>
      </c>
    </row>
    <row r="73" spans="1:27" ht="18" customHeight="1" outlineLevel="1" x14ac:dyDescent="0.35">
      <c r="A73" s="524" t="str">
        <f>'B-Total Shared Costs All Ctrs'!A73</f>
        <v>V - Customize Other Allowable Shared Local System Cost</v>
      </c>
      <c r="B73" s="518"/>
      <c r="C73" s="193"/>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194">
        <f t="shared" si="23"/>
        <v>0</v>
      </c>
    </row>
    <row r="74" spans="1:27" ht="18" customHeight="1" outlineLevel="1" x14ac:dyDescent="0.35">
      <c r="A74" s="524" t="str">
        <f>'B-Total Shared Costs All Ctrs'!A74</f>
        <v>W - Customize  Other Allowable Shared Local System Cost</v>
      </c>
      <c r="B74" s="518"/>
      <c r="C74" s="193"/>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217">
        <f t="shared" si="23"/>
        <v>0</v>
      </c>
    </row>
    <row r="75" spans="1:27" ht="18" customHeight="1" outlineLevel="1" thickBot="1" x14ac:dyDescent="0.4">
      <c r="A75" s="485"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194"/>
    </row>
    <row r="76" spans="1:27" ht="33.799999999999997" customHeight="1" outlineLevel="1" thickBot="1" x14ac:dyDescent="0.4">
      <c r="A76" s="485"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194"/>
    </row>
    <row r="77" spans="1:27" ht="48.75" customHeight="1" outlineLevel="1" x14ac:dyDescent="0.35">
      <c r="A77" s="164" t="s">
        <v>361</v>
      </c>
      <c r="B77" s="518"/>
      <c r="C77" s="193"/>
      <c r="D77" s="77" t="str">
        <f t="shared" si="24"/>
        <v/>
      </c>
      <c r="E77" s="77" t="str">
        <f t="shared" si="22"/>
        <v/>
      </c>
      <c r="F77" s="77" t="str">
        <f t="shared" si="22"/>
        <v/>
      </c>
      <c r="G77" s="77" t="str">
        <f t="shared" si="22"/>
        <v/>
      </c>
      <c r="H77" s="77" t="str">
        <f t="shared" si="22"/>
        <v/>
      </c>
      <c r="I77" s="77" t="str">
        <f t="shared" si="22"/>
        <v/>
      </c>
      <c r="J77" s="77" t="str">
        <f t="shared" si="22"/>
        <v/>
      </c>
      <c r="K77" s="77" t="str">
        <f t="shared" si="22"/>
        <v/>
      </c>
      <c r="L77" s="77" t="str">
        <f t="shared" si="22"/>
        <v/>
      </c>
      <c r="M77" s="77" t="str">
        <f t="shared" si="22"/>
        <v/>
      </c>
      <c r="N77" s="77" t="str">
        <f t="shared" si="22"/>
        <v/>
      </c>
      <c r="O77" s="77" t="str">
        <f t="shared" si="22"/>
        <v/>
      </c>
      <c r="P77" s="77" t="str">
        <f t="shared" si="22"/>
        <v/>
      </c>
      <c r="Q77" s="77" t="str">
        <f t="shared" si="22"/>
        <v/>
      </c>
      <c r="R77" s="77" t="str">
        <f t="shared" si="22"/>
        <v/>
      </c>
      <c r="S77" s="77" t="str">
        <f t="shared" si="22"/>
        <v/>
      </c>
      <c r="T77" s="77" t="str">
        <f t="shared" si="22"/>
        <v/>
      </c>
      <c r="U77" s="77" t="str">
        <f t="shared" si="22"/>
        <v/>
      </c>
      <c r="V77" s="77" t="str">
        <f t="shared" si="22"/>
        <v/>
      </c>
      <c r="W77" s="77" t="str">
        <f t="shared" si="22"/>
        <v/>
      </c>
      <c r="X77" s="77" t="str">
        <f t="shared" si="22"/>
        <v/>
      </c>
      <c r="Y77" s="77" t="str">
        <f t="shared" si="22"/>
        <v/>
      </c>
      <c r="Z77" s="217">
        <f t="shared" ref="Z77" si="25">SUM(D77:Y77)</f>
        <v>0</v>
      </c>
    </row>
    <row r="78" spans="1:27" ht="18" customHeight="1" outlineLevel="1" x14ac:dyDescent="0.35">
      <c r="A78" s="490" t="s">
        <v>246</v>
      </c>
      <c r="B78" s="518"/>
      <c r="C78" s="193"/>
      <c r="D78" s="77"/>
      <c r="E78" s="77"/>
      <c r="F78" s="77"/>
      <c r="G78" s="77"/>
      <c r="H78" s="77"/>
      <c r="I78" s="77"/>
      <c r="J78" s="77"/>
      <c r="K78" s="77"/>
      <c r="L78" s="77"/>
      <c r="M78" s="77"/>
      <c r="N78" s="77"/>
      <c r="O78" s="77"/>
      <c r="P78" s="77"/>
      <c r="Q78" s="77"/>
      <c r="R78" s="77"/>
      <c r="S78" s="77"/>
      <c r="T78" s="77"/>
      <c r="U78" s="77"/>
      <c r="V78" s="77"/>
      <c r="W78" s="77"/>
      <c r="X78" s="77"/>
      <c r="Y78" s="77"/>
      <c r="Z78" s="194"/>
    </row>
    <row r="79" spans="1:27" ht="43.5" customHeight="1" outlineLevel="1" x14ac:dyDescent="0.35">
      <c r="A79" s="164" t="s">
        <v>362</v>
      </c>
      <c r="B79" s="518"/>
      <c r="C79" s="193"/>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6">SUM(D79:Y79)</f>
        <v>0</v>
      </c>
    </row>
    <row r="80" spans="1:27" ht="18" customHeight="1" outlineLevel="1" x14ac:dyDescent="0.35">
      <c r="A80" s="153"/>
      <c r="B80" s="518"/>
      <c r="C80" s="193"/>
      <c r="D80" s="77"/>
      <c r="E80" s="77"/>
      <c r="F80" s="77"/>
      <c r="G80" s="77"/>
      <c r="H80" s="77"/>
      <c r="I80" s="77"/>
      <c r="J80" s="77"/>
      <c r="K80" s="77"/>
      <c r="L80" s="77"/>
      <c r="M80" s="77"/>
      <c r="N80" s="77"/>
      <c r="O80" s="77"/>
      <c r="P80" s="77"/>
      <c r="Q80" s="77"/>
      <c r="R80" s="77"/>
      <c r="S80" s="77"/>
      <c r="T80" s="77"/>
      <c r="U80" s="77"/>
      <c r="V80" s="77"/>
      <c r="W80" s="77"/>
      <c r="X80" s="77"/>
      <c r="Y80" s="77"/>
      <c r="Z80" s="194"/>
    </row>
    <row r="81" spans="1:26" ht="18" customHeight="1" thickBot="1" x14ac:dyDescent="0.4">
      <c r="A81" s="154" t="s">
        <v>119</v>
      </c>
      <c r="B81" s="269">
        <f>SUM(B69:B79)</f>
        <v>0</v>
      </c>
      <c r="C81" s="447"/>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3"/>
        <v>0</v>
      </c>
    </row>
    <row r="82" spans="1:26" ht="18" customHeight="1" thickBot="1" x14ac:dyDescent="0.4">
      <c r="A82" s="155" t="s">
        <v>73</v>
      </c>
      <c r="B82" s="268" t="e">
        <f>B81/Z66</f>
        <v>#DIV/0!</v>
      </c>
      <c r="C82" s="447"/>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25">
      <c r="A83" s="151"/>
      <c r="B83" s="312"/>
      <c r="C83" s="472"/>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25">
      <c r="A84" s="157" t="s">
        <v>159</v>
      </c>
      <c r="B84" s="329">
        <f>SUM(D84:Y84)</f>
        <v>0</v>
      </c>
      <c r="C84" s="468"/>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8">SUM(D84:Y84)</f>
        <v>0</v>
      </c>
    </row>
    <row r="85" spans="1:26" ht="18" customHeight="1" x14ac:dyDescent="0.25">
      <c r="A85" s="157" t="s">
        <v>160</v>
      </c>
      <c r="B85" s="329">
        <f>SUM(D85:Y85)</f>
        <v>0</v>
      </c>
      <c r="C85" s="468"/>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8"/>
        <v>0</v>
      </c>
    </row>
    <row r="86" spans="1:26" ht="18" customHeight="1" x14ac:dyDescent="0.25">
      <c r="A86" s="157" t="s">
        <v>161</v>
      </c>
      <c r="B86" s="329">
        <f>SUM(D86:Y86)</f>
        <v>0</v>
      </c>
      <c r="C86" s="468"/>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8"/>
        <v>0</v>
      </c>
    </row>
    <row r="87" spans="1:26" ht="18" customHeight="1" x14ac:dyDescent="0.25">
      <c r="A87" s="157"/>
      <c r="B87" s="329"/>
      <c r="C87" s="468"/>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309</v>
      </c>
      <c r="B88" s="329"/>
      <c r="C88" s="468"/>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5" customHeight="1" x14ac:dyDescent="0.25">
      <c r="A89" s="157" t="s">
        <v>350</v>
      </c>
      <c r="B89" s="329">
        <f>SUM(D89:Y89)</f>
        <v>0</v>
      </c>
      <c r="C89" s="468"/>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8"/>
        <v>0</v>
      </c>
    </row>
    <row r="90" spans="1:26" ht="17.5" customHeight="1" x14ac:dyDescent="0.25">
      <c r="A90" s="157" t="s">
        <v>351</v>
      </c>
      <c r="B90" s="329">
        <f>SUM(D90:Y90)</f>
        <v>0</v>
      </c>
      <c r="C90" s="468"/>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9">SUM(D90:Y90)</f>
        <v>0</v>
      </c>
    </row>
    <row r="91" spans="1:26" ht="17.5" customHeight="1" x14ac:dyDescent="0.25">
      <c r="A91" s="157" t="s">
        <v>352</v>
      </c>
      <c r="B91" s="329">
        <f>SUM(D91:Y91)</f>
        <v>0</v>
      </c>
      <c r="C91" s="468"/>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9"/>
        <v>0</v>
      </c>
    </row>
    <row r="92" spans="1:26" ht="17.5" customHeight="1" x14ac:dyDescent="0.25">
      <c r="A92" s="157" t="s">
        <v>349</v>
      </c>
      <c r="B92" s="329">
        <f>SUBTOTAL(9,B89:B91)</f>
        <v>0</v>
      </c>
      <c r="C92" s="468"/>
      <c r="D92" s="520">
        <f>SUBTOTAL(9,D89:D91)</f>
        <v>0</v>
      </c>
      <c r="E92" s="520">
        <f t="shared" ref="E92:Y92" si="30">SUBTOTAL(9,E89:E91)</f>
        <v>0</v>
      </c>
      <c r="F92" s="520">
        <f t="shared" si="30"/>
        <v>0</v>
      </c>
      <c r="G92" s="520">
        <f t="shared" si="30"/>
        <v>0</v>
      </c>
      <c r="H92" s="520">
        <f t="shared" si="30"/>
        <v>0</v>
      </c>
      <c r="I92" s="520">
        <f t="shared" si="30"/>
        <v>0</v>
      </c>
      <c r="J92" s="520">
        <f t="shared" si="30"/>
        <v>0</v>
      </c>
      <c r="K92" s="520">
        <f t="shared" si="30"/>
        <v>0</v>
      </c>
      <c r="L92" s="520">
        <f t="shared" si="30"/>
        <v>0</v>
      </c>
      <c r="M92" s="520">
        <f t="shared" si="30"/>
        <v>0</v>
      </c>
      <c r="N92" s="520">
        <f t="shared" si="30"/>
        <v>0</v>
      </c>
      <c r="O92" s="520">
        <f t="shared" si="30"/>
        <v>0</v>
      </c>
      <c r="P92" s="520">
        <f t="shared" si="30"/>
        <v>0</v>
      </c>
      <c r="Q92" s="520">
        <f t="shared" si="30"/>
        <v>0</v>
      </c>
      <c r="R92" s="520">
        <f t="shared" si="30"/>
        <v>0</v>
      </c>
      <c r="S92" s="520">
        <f t="shared" si="30"/>
        <v>0</v>
      </c>
      <c r="T92" s="520">
        <f t="shared" si="30"/>
        <v>0</v>
      </c>
      <c r="U92" s="520">
        <f t="shared" si="30"/>
        <v>0</v>
      </c>
      <c r="V92" s="520">
        <f t="shared" si="30"/>
        <v>0</v>
      </c>
      <c r="W92" s="520">
        <f t="shared" si="30"/>
        <v>0</v>
      </c>
      <c r="X92" s="520">
        <f t="shared" si="30"/>
        <v>0</v>
      </c>
      <c r="Y92" s="520">
        <f t="shared" si="30"/>
        <v>0</v>
      </c>
      <c r="Z92" s="194">
        <f t="shared" si="29"/>
        <v>0</v>
      </c>
    </row>
    <row r="93" spans="1:26" ht="17.5" customHeight="1" x14ac:dyDescent="0.25">
      <c r="A93" s="157"/>
      <c r="B93" s="329"/>
      <c r="C93" s="468"/>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5" customHeight="1" x14ac:dyDescent="0.25">
      <c r="A94" s="373" t="s">
        <v>162</v>
      </c>
      <c r="B94" s="374">
        <f>SUM(D94:Y94)</f>
        <v>0</v>
      </c>
      <c r="C94" s="468"/>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8"/>
        <v>0</v>
      </c>
    </row>
    <row r="95" spans="1:26" ht="15.8" customHeight="1" x14ac:dyDescent="0.25">
      <c r="A95" s="377" t="s">
        <v>236</v>
      </c>
      <c r="B95" s="378">
        <f>SUBTOTAL(9,B84:B94)</f>
        <v>0</v>
      </c>
      <c r="C95" s="468"/>
      <c r="D95" s="378">
        <f>SUBTOTAL(9,D84:D94)</f>
        <v>0</v>
      </c>
      <c r="E95" s="378">
        <f>SUBTOTAL(9,E84:E94)</f>
        <v>0</v>
      </c>
      <c r="F95" s="378">
        <f t="shared" ref="F95:Y95" si="31">SUBTOTAL(9,F84:F94)</f>
        <v>0</v>
      </c>
      <c r="G95" s="378">
        <f t="shared" si="31"/>
        <v>0</v>
      </c>
      <c r="H95" s="378">
        <f t="shared" si="31"/>
        <v>0</v>
      </c>
      <c r="I95" s="378">
        <f t="shared" si="31"/>
        <v>0</v>
      </c>
      <c r="J95" s="378">
        <f t="shared" si="31"/>
        <v>0</v>
      </c>
      <c r="K95" s="378">
        <f t="shared" si="31"/>
        <v>0</v>
      </c>
      <c r="L95" s="378">
        <f t="shared" si="31"/>
        <v>0</v>
      </c>
      <c r="M95" s="378">
        <f t="shared" si="31"/>
        <v>0</v>
      </c>
      <c r="N95" s="378">
        <f t="shared" si="31"/>
        <v>0</v>
      </c>
      <c r="O95" s="378">
        <f t="shared" si="31"/>
        <v>0</v>
      </c>
      <c r="P95" s="378">
        <f t="shared" si="31"/>
        <v>0</v>
      </c>
      <c r="Q95" s="378">
        <f t="shared" si="31"/>
        <v>0</v>
      </c>
      <c r="R95" s="378">
        <f t="shared" si="31"/>
        <v>0</v>
      </c>
      <c r="S95" s="378">
        <f t="shared" si="31"/>
        <v>0</v>
      </c>
      <c r="T95" s="378">
        <f t="shared" si="31"/>
        <v>0</v>
      </c>
      <c r="U95" s="378">
        <f t="shared" si="31"/>
        <v>0</v>
      </c>
      <c r="V95" s="378">
        <f t="shared" si="31"/>
        <v>0</v>
      </c>
      <c r="W95" s="378">
        <f t="shared" si="31"/>
        <v>0</v>
      </c>
      <c r="X95" s="378">
        <f t="shared" si="31"/>
        <v>0</v>
      </c>
      <c r="Y95" s="378">
        <f t="shared" si="31"/>
        <v>0</v>
      </c>
      <c r="Z95" s="381">
        <f t="shared" si="28"/>
        <v>0</v>
      </c>
    </row>
    <row r="96" spans="1:26" s="233" customFormat="1" ht="18" customHeight="1" thickBot="1" x14ac:dyDescent="0.3">
      <c r="A96" s="239" t="s">
        <v>29</v>
      </c>
      <c r="B96" s="330">
        <f>B81-B95</f>
        <v>0</v>
      </c>
      <c r="C96" s="482"/>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75" customHeight="1" thickBot="1" x14ac:dyDescent="0.3">
      <c r="A97" s="361"/>
      <c r="B97" s="81"/>
      <c r="C97" s="474"/>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9.7" thickBot="1" x14ac:dyDescent="0.3">
      <c r="A98" s="387" t="s">
        <v>239</v>
      </c>
      <c r="B98" s="384"/>
      <c r="C98" s="475"/>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4">
      <c r="A99" s="165" t="s">
        <v>238</v>
      </c>
      <c r="B99" s="268">
        <f>B54+B81</f>
        <v>0</v>
      </c>
      <c r="C99" s="447"/>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5">
      <c r="A100" s="152" t="s">
        <v>30</v>
      </c>
      <c r="B100" s="331">
        <f>B57+B84</f>
        <v>0</v>
      </c>
      <c r="C100" s="447"/>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194">
        <f>SUM(D100:Y100)</f>
        <v>0</v>
      </c>
    </row>
    <row r="101" spans="1:27" ht="18" customHeight="1" x14ac:dyDescent="0.35">
      <c r="A101" s="152" t="s">
        <v>113</v>
      </c>
      <c r="B101" s="331">
        <f>B58+B85</f>
        <v>0</v>
      </c>
      <c r="C101" s="447"/>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194">
        <f>SUM(D101:Y101)</f>
        <v>0</v>
      </c>
    </row>
    <row r="102" spans="1:27" ht="18" customHeight="1" x14ac:dyDescent="0.35">
      <c r="A102" s="152" t="s">
        <v>117</v>
      </c>
      <c r="B102" s="331">
        <f>B86</f>
        <v>0</v>
      </c>
      <c r="C102" s="447"/>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194">
        <f>SUM(D102:Y102)</f>
        <v>0</v>
      </c>
    </row>
    <row r="103" spans="1:27" ht="32.299999999999997" customHeight="1" x14ac:dyDescent="0.35">
      <c r="A103" s="152" t="s">
        <v>303</v>
      </c>
      <c r="B103" s="331">
        <f>B92</f>
        <v>0</v>
      </c>
      <c r="C103" s="447"/>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194"/>
    </row>
    <row r="104" spans="1:27" ht="18" customHeight="1" x14ac:dyDescent="0.35">
      <c r="A104" s="159" t="s">
        <v>111</v>
      </c>
      <c r="B104" s="331">
        <f>B59+B94</f>
        <v>0</v>
      </c>
      <c r="C104" s="447"/>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217">
        <f>SUM(D104:Y104)</f>
        <v>0</v>
      </c>
    </row>
    <row r="105" spans="1:27" ht="18" customHeight="1" thickBot="1" x14ac:dyDescent="0.4">
      <c r="A105" s="181" t="s">
        <v>205</v>
      </c>
      <c r="B105" s="269">
        <f>SUM(B100:B104)</f>
        <v>0</v>
      </c>
      <c r="C105" s="447"/>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9.7" thickBot="1" x14ac:dyDescent="0.4">
      <c r="A106" s="225" t="s">
        <v>29</v>
      </c>
      <c r="B106" s="268">
        <f>B99-B105</f>
        <v>0</v>
      </c>
      <c r="C106" s="483"/>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7" t="s">
        <v>307</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6"/>
  <sheetViews>
    <sheetView workbookViewId="0">
      <selection activeCell="B29" sqref="B29"/>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9" width="10.625" bestFit="1" customWidth="1"/>
    <col min="10" max="10" width="9.125" bestFit="1" customWidth="1"/>
    <col min="11" max="11" width="10.875" bestFit="1" customWidth="1"/>
    <col min="29" max="29" width="9.125" bestFit="1" customWidth="1"/>
  </cols>
  <sheetData>
    <row r="2" spans="2:29" s="574" customFormat="1" ht="13.6" x14ac:dyDescent="0.25">
      <c r="B2" s="571" t="s">
        <v>326</v>
      </c>
      <c r="C2" s="571"/>
      <c r="D2" s="571"/>
      <c r="E2" s="571"/>
      <c r="F2" s="572"/>
      <c r="G2" s="702" t="s">
        <v>90</v>
      </c>
      <c r="H2" s="702"/>
      <c r="I2" s="703"/>
      <c r="J2" s="704" t="s">
        <v>28</v>
      </c>
      <c r="K2" s="702"/>
      <c r="L2" s="702"/>
      <c r="M2" s="702"/>
      <c r="N2" s="703"/>
      <c r="O2" s="705" t="s">
        <v>31</v>
      </c>
      <c r="P2" s="705"/>
      <c r="Q2" s="704" t="s">
        <v>32</v>
      </c>
      <c r="R2" s="703"/>
      <c r="S2" s="573" t="s">
        <v>89</v>
      </c>
      <c r="T2" s="573" t="s">
        <v>91</v>
      </c>
      <c r="U2" s="698" t="s">
        <v>86</v>
      </c>
      <c r="V2" s="698" t="s">
        <v>88</v>
      </c>
      <c r="W2" s="700" t="s">
        <v>336</v>
      </c>
      <c r="X2" s="700" t="s">
        <v>93</v>
      </c>
      <c r="Y2" s="567"/>
      <c r="Z2" s="567"/>
      <c r="AA2" s="567"/>
      <c r="AB2" s="568"/>
    </row>
    <row r="3" spans="2:29" s="574" customFormat="1" ht="41.45" thickBot="1" x14ac:dyDescent="0.3">
      <c r="B3" s="575"/>
      <c r="C3" s="576" t="s">
        <v>325</v>
      </c>
      <c r="D3" s="576"/>
      <c r="E3" s="576" t="s">
        <v>339</v>
      </c>
      <c r="F3" s="577"/>
      <c r="G3" s="578" t="s">
        <v>337</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9"/>
      <c r="V3" s="699"/>
      <c r="W3" s="701"/>
      <c r="X3" s="701"/>
      <c r="Y3" s="569" t="s">
        <v>94</v>
      </c>
      <c r="Z3" s="569" t="s">
        <v>95</v>
      </c>
      <c r="AA3" s="569" t="s">
        <v>143</v>
      </c>
      <c r="AB3" s="570" t="s">
        <v>144</v>
      </c>
      <c r="AC3" s="581" t="s">
        <v>338</v>
      </c>
    </row>
    <row r="4" spans="2:29" ht="14.95" x14ac:dyDescent="0.25">
      <c r="B4" s="530" t="s">
        <v>310</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ht="14.95" x14ac:dyDescent="0.25">
      <c r="B5" s="530" t="s">
        <v>311</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ht="14.95" x14ac:dyDescent="0.25">
      <c r="B6" s="530" t="s">
        <v>312</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ht="14.95" x14ac:dyDescent="0.25">
      <c r="B7" s="530" t="s">
        <v>313</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ht="14.95" x14ac:dyDescent="0.25">
      <c r="B8" s="530" t="s">
        <v>314</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ht="14.95" x14ac:dyDescent="0.25">
      <c r="B9" s="530" t="s">
        <v>315</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ht="14.95" x14ac:dyDescent="0.25">
      <c r="B10" s="530" t="s">
        <v>316</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ht="14.95" x14ac:dyDescent="0.25">
      <c r="B11" s="530" t="s">
        <v>317</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ht="14.95" x14ac:dyDescent="0.25">
      <c r="B12" s="530" t="s">
        <v>318</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ht="14.95" x14ac:dyDescent="0.25">
      <c r="B13" s="530" t="s">
        <v>319</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ht="14.95" x14ac:dyDescent="0.25">
      <c r="B14" s="530" t="s">
        <v>320</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ht="14.95" x14ac:dyDescent="0.25">
      <c r="B15" s="530" t="s">
        <v>321</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ht="14.95" x14ac:dyDescent="0.25">
      <c r="B16" s="531" t="s">
        <v>322</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ht="14.95" x14ac:dyDescent="0.25">
      <c r="B17" s="530" t="s">
        <v>323</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ht="14.95" x14ac:dyDescent="0.25">
      <c r="B18" s="537" t="s">
        <v>324</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ht="14.95" x14ac:dyDescent="0.25">
      <c r="B20" t="s">
        <v>340</v>
      </c>
      <c r="C20" s="562" t="s">
        <v>341</v>
      </c>
    </row>
    <row r="21" spans="2:29" ht="14.95" x14ac:dyDescent="0.25">
      <c r="B21" t="s">
        <v>342</v>
      </c>
      <c r="C21" s="562" t="s">
        <v>341</v>
      </c>
    </row>
    <row r="26" spans="2:29" ht="14.95" x14ac:dyDescent="0.25">
      <c r="B26" t="s">
        <v>353</v>
      </c>
    </row>
  </sheetData>
  <mergeCells count="8">
    <mergeCell ref="V2:V3"/>
    <mergeCell ref="W2:W3"/>
    <mergeCell ref="X2:X3"/>
    <mergeCell ref="G2:I2"/>
    <mergeCell ref="J2:N2"/>
    <mergeCell ref="O2:P2"/>
    <mergeCell ref="Q2:R2"/>
    <mergeCell ref="U2:U3"/>
  </mergeCells>
  <conditionalFormatting sqref="AC4:AC18">
    <cfRule type="expression" dxfId="3" priority="1">
      <formula>E4=AC4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A1:B25"/>
  <sheetViews>
    <sheetView workbookViewId="0">
      <selection activeCell="B18" sqref="B18"/>
    </sheetView>
  </sheetViews>
  <sheetFormatPr defaultRowHeight="14.3" x14ac:dyDescent="0.25"/>
  <cols>
    <col min="1" max="1" width="31.375" style="1" customWidth="1"/>
    <col min="2" max="2" width="52.875" style="1" customWidth="1"/>
    <col min="3" max="256" width="9.125" style="1"/>
    <col min="257" max="257" width="31.375" style="1" customWidth="1"/>
    <col min="258" max="258" width="52.875" style="1" customWidth="1"/>
    <col min="259" max="512" width="9.125" style="1"/>
    <col min="513" max="513" width="31.375" style="1" customWidth="1"/>
    <col min="514" max="514" width="52.875" style="1" customWidth="1"/>
    <col min="515" max="768" width="9.125" style="1"/>
    <col min="769" max="769" width="31.375" style="1" customWidth="1"/>
    <col min="770" max="770" width="52.875" style="1" customWidth="1"/>
    <col min="771" max="1024" width="9.125" style="1"/>
    <col min="1025" max="1025" width="31.375" style="1" customWidth="1"/>
    <col min="1026" max="1026" width="52.875" style="1" customWidth="1"/>
    <col min="1027" max="1280" width="9.125" style="1"/>
    <col min="1281" max="1281" width="31.375" style="1" customWidth="1"/>
    <col min="1282" max="1282" width="52.875" style="1" customWidth="1"/>
    <col min="1283" max="1536" width="9.125" style="1"/>
    <col min="1537" max="1537" width="31.375" style="1" customWidth="1"/>
    <col min="1538" max="1538" width="52.875" style="1" customWidth="1"/>
    <col min="1539" max="1792" width="9.125" style="1"/>
    <col min="1793" max="1793" width="31.375" style="1" customWidth="1"/>
    <col min="1794" max="1794" width="52.875" style="1" customWidth="1"/>
    <col min="1795" max="2048" width="9.125" style="1"/>
    <col min="2049" max="2049" width="31.375" style="1" customWidth="1"/>
    <col min="2050" max="2050" width="52.875" style="1" customWidth="1"/>
    <col min="2051" max="2304" width="9.125" style="1"/>
    <col min="2305" max="2305" width="31.375" style="1" customWidth="1"/>
    <col min="2306" max="2306" width="52.875" style="1" customWidth="1"/>
    <col min="2307" max="2560" width="9.125" style="1"/>
    <col min="2561" max="2561" width="31.375" style="1" customWidth="1"/>
    <col min="2562" max="2562" width="52.875" style="1" customWidth="1"/>
    <col min="2563" max="2816" width="9.125" style="1"/>
    <col min="2817" max="2817" width="31.375" style="1" customWidth="1"/>
    <col min="2818" max="2818" width="52.875" style="1" customWidth="1"/>
    <col min="2819" max="3072" width="9.125" style="1"/>
    <col min="3073" max="3073" width="31.375" style="1" customWidth="1"/>
    <col min="3074" max="3074" width="52.875" style="1" customWidth="1"/>
    <col min="3075" max="3328" width="9.125" style="1"/>
    <col min="3329" max="3329" width="31.375" style="1" customWidth="1"/>
    <col min="3330" max="3330" width="52.875" style="1" customWidth="1"/>
    <col min="3331" max="3584" width="9.125" style="1"/>
    <col min="3585" max="3585" width="31.375" style="1" customWidth="1"/>
    <col min="3586" max="3586" width="52.875" style="1" customWidth="1"/>
    <col min="3587" max="3840" width="9.125" style="1"/>
    <col min="3841" max="3841" width="31.375" style="1" customWidth="1"/>
    <col min="3842" max="3842" width="52.875" style="1" customWidth="1"/>
    <col min="3843" max="4096" width="9.125" style="1"/>
    <col min="4097" max="4097" width="31.375" style="1" customWidth="1"/>
    <col min="4098" max="4098" width="52.875" style="1" customWidth="1"/>
    <col min="4099" max="4352" width="9.125" style="1"/>
    <col min="4353" max="4353" width="31.375" style="1" customWidth="1"/>
    <col min="4354" max="4354" width="52.875" style="1" customWidth="1"/>
    <col min="4355" max="4608" width="9.125" style="1"/>
    <col min="4609" max="4609" width="31.375" style="1" customWidth="1"/>
    <col min="4610" max="4610" width="52.875" style="1" customWidth="1"/>
    <col min="4611" max="4864" width="9.125" style="1"/>
    <col min="4865" max="4865" width="31.375" style="1" customWidth="1"/>
    <col min="4866" max="4866" width="52.875" style="1" customWidth="1"/>
    <col min="4867" max="5120" width="9.125" style="1"/>
    <col min="5121" max="5121" width="31.375" style="1" customWidth="1"/>
    <col min="5122" max="5122" width="52.875" style="1" customWidth="1"/>
    <col min="5123" max="5376" width="9.125" style="1"/>
    <col min="5377" max="5377" width="31.375" style="1" customWidth="1"/>
    <col min="5378" max="5378" width="52.875" style="1" customWidth="1"/>
    <col min="5379" max="5632" width="9.125" style="1"/>
    <col min="5633" max="5633" width="31.375" style="1" customWidth="1"/>
    <col min="5634" max="5634" width="52.875" style="1" customWidth="1"/>
    <col min="5635" max="5888" width="9.125" style="1"/>
    <col min="5889" max="5889" width="31.375" style="1" customWidth="1"/>
    <col min="5890" max="5890" width="52.875" style="1" customWidth="1"/>
    <col min="5891" max="6144" width="9.125" style="1"/>
    <col min="6145" max="6145" width="31.375" style="1" customWidth="1"/>
    <col min="6146" max="6146" width="52.875" style="1" customWidth="1"/>
    <col min="6147" max="6400" width="9.125" style="1"/>
    <col min="6401" max="6401" width="31.375" style="1" customWidth="1"/>
    <col min="6402" max="6402" width="52.875" style="1" customWidth="1"/>
    <col min="6403" max="6656" width="9.125" style="1"/>
    <col min="6657" max="6657" width="31.375" style="1" customWidth="1"/>
    <col min="6658" max="6658" width="52.875" style="1" customWidth="1"/>
    <col min="6659" max="6912" width="9.125" style="1"/>
    <col min="6913" max="6913" width="31.375" style="1" customWidth="1"/>
    <col min="6914" max="6914" width="52.875" style="1" customWidth="1"/>
    <col min="6915" max="7168" width="9.125" style="1"/>
    <col min="7169" max="7169" width="31.375" style="1" customWidth="1"/>
    <col min="7170" max="7170" width="52.875" style="1" customWidth="1"/>
    <col min="7171" max="7424" width="9.125" style="1"/>
    <col min="7425" max="7425" width="31.375" style="1" customWidth="1"/>
    <col min="7426" max="7426" width="52.875" style="1" customWidth="1"/>
    <col min="7427" max="7680" width="9.125" style="1"/>
    <col min="7681" max="7681" width="31.375" style="1" customWidth="1"/>
    <col min="7682" max="7682" width="52.875" style="1" customWidth="1"/>
    <col min="7683" max="7936" width="9.125" style="1"/>
    <col min="7937" max="7937" width="31.375" style="1" customWidth="1"/>
    <col min="7938" max="7938" width="52.875" style="1" customWidth="1"/>
    <col min="7939" max="8192" width="9.125" style="1"/>
    <col min="8193" max="8193" width="31.375" style="1" customWidth="1"/>
    <col min="8194" max="8194" width="52.875" style="1" customWidth="1"/>
    <col min="8195" max="8448" width="9.125" style="1"/>
    <col min="8449" max="8449" width="31.375" style="1" customWidth="1"/>
    <col min="8450" max="8450" width="52.875" style="1" customWidth="1"/>
    <col min="8451" max="8704" width="9.125" style="1"/>
    <col min="8705" max="8705" width="31.375" style="1" customWidth="1"/>
    <col min="8706" max="8706" width="52.875" style="1" customWidth="1"/>
    <col min="8707" max="8960" width="9.125" style="1"/>
    <col min="8961" max="8961" width="31.375" style="1" customWidth="1"/>
    <col min="8962" max="8962" width="52.875" style="1" customWidth="1"/>
    <col min="8963" max="9216" width="9.125" style="1"/>
    <col min="9217" max="9217" width="31.375" style="1" customWidth="1"/>
    <col min="9218" max="9218" width="52.875" style="1" customWidth="1"/>
    <col min="9219" max="9472" width="9.125" style="1"/>
    <col min="9473" max="9473" width="31.375" style="1" customWidth="1"/>
    <col min="9474" max="9474" width="52.875" style="1" customWidth="1"/>
    <col min="9475" max="9728" width="9.125" style="1"/>
    <col min="9729" max="9729" width="31.375" style="1" customWidth="1"/>
    <col min="9730" max="9730" width="52.875" style="1" customWidth="1"/>
    <col min="9731" max="9984" width="9.125" style="1"/>
    <col min="9985" max="9985" width="31.375" style="1" customWidth="1"/>
    <col min="9986" max="9986" width="52.875" style="1" customWidth="1"/>
    <col min="9987" max="10240" width="9.125" style="1"/>
    <col min="10241" max="10241" width="31.375" style="1" customWidth="1"/>
    <col min="10242" max="10242" width="52.875" style="1" customWidth="1"/>
    <col min="10243" max="10496" width="9.125" style="1"/>
    <col min="10497" max="10497" width="31.375" style="1" customWidth="1"/>
    <col min="10498" max="10498" width="52.875" style="1" customWidth="1"/>
    <col min="10499" max="10752" width="9.125" style="1"/>
    <col min="10753" max="10753" width="31.375" style="1" customWidth="1"/>
    <col min="10754" max="10754" width="52.875" style="1" customWidth="1"/>
    <col min="10755" max="11008" width="9.125" style="1"/>
    <col min="11009" max="11009" width="31.375" style="1" customWidth="1"/>
    <col min="11010" max="11010" width="52.875" style="1" customWidth="1"/>
    <col min="11011" max="11264" width="9.125" style="1"/>
    <col min="11265" max="11265" width="31.375" style="1" customWidth="1"/>
    <col min="11266" max="11266" width="52.875" style="1" customWidth="1"/>
    <col min="11267" max="11520" width="9.125" style="1"/>
    <col min="11521" max="11521" width="31.375" style="1" customWidth="1"/>
    <col min="11522" max="11522" width="52.875" style="1" customWidth="1"/>
    <col min="11523" max="11776" width="9.125" style="1"/>
    <col min="11777" max="11777" width="31.375" style="1" customWidth="1"/>
    <col min="11778" max="11778" width="52.875" style="1" customWidth="1"/>
    <col min="11779" max="12032" width="9.125" style="1"/>
    <col min="12033" max="12033" width="31.375" style="1" customWidth="1"/>
    <col min="12034" max="12034" width="52.875" style="1" customWidth="1"/>
    <col min="12035" max="12288" width="9.125" style="1"/>
    <col min="12289" max="12289" width="31.375" style="1" customWidth="1"/>
    <col min="12290" max="12290" width="52.875" style="1" customWidth="1"/>
    <col min="12291" max="12544" width="9.125" style="1"/>
    <col min="12545" max="12545" width="31.375" style="1" customWidth="1"/>
    <col min="12546" max="12546" width="52.875" style="1" customWidth="1"/>
    <col min="12547" max="12800" width="9.125" style="1"/>
    <col min="12801" max="12801" width="31.375" style="1" customWidth="1"/>
    <col min="12802" max="12802" width="52.875" style="1" customWidth="1"/>
    <col min="12803" max="13056" width="9.125" style="1"/>
    <col min="13057" max="13057" width="31.375" style="1" customWidth="1"/>
    <col min="13058" max="13058" width="52.875" style="1" customWidth="1"/>
    <col min="13059" max="13312" width="9.125" style="1"/>
    <col min="13313" max="13313" width="31.375" style="1" customWidth="1"/>
    <col min="13314" max="13314" width="52.875" style="1" customWidth="1"/>
    <col min="13315" max="13568" width="9.125" style="1"/>
    <col min="13569" max="13569" width="31.375" style="1" customWidth="1"/>
    <col min="13570" max="13570" width="52.875" style="1" customWidth="1"/>
    <col min="13571" max="13824" width="9.125" style="1"/>
    <col min="13825" max="13825" width="31.375" style="1" customWidth="1"/>
    <col min="13826" max="13826" width="52.875" style="1" customWidth="1"/>
    <col min="13827" max="14080" width="9.125" style="1"/>
    <col min="14081" max="14081" width="31.375" style="1" customWidth="1"/>
    <col min="14082" max="14082" width="52.875" style="1" customWidth="1"/>
    <col min="14083" max="14336" width="9.125" style="1"/>
    <col min="14337" max="14337" width="31.375" style="1" customWidth="1"/>
    <col min="14338" max="14338" width="52.875" style="1" customWidth="1"/>
    <col min="14339" max="14592" width="9.125" style="1"/>
    <col min="14593" max="14593" width="31.375" style="1" customWidth="1"/>
    <col min="14594" max="14594" width="52.875" style="1" customWidth="1"/>
    <col min="14595" max="14848" width="9.125" style="1"/>
    <col min="14849" max="14849" width="31.375" style="1" customWidth="1"/>
    <col min="14850" max="14850" width="52.875" style="1" customWidth="1"/>
    <col min="14851" max="15104" width="9.125" style="1"/>
    <col min="15105" max="15105" width="31.375" style="1" customWidth="1"/>
    <col min="15106" max="15106" width="52.875" style="1" customWidth="1"/>
    <col min="15107" max="15360" width="9.125" style="1"/>
    <col min="15361" max="15361" width="31.375" style="1" customWidth="1"/>
    <col min="15362" max="15362" width="52.875" style="1" customWidth="1"/>
    <col min="15363" max="15616" width="9.125" style="1"/>
    <col min="15617" max="15617" width="31.375" style="1" customWidth="1"/>
    <col min="15618" max="15618" width="52.875" style="1" customWidth="1"/>
    <col min="15619" max="15872" width="9.125" style="1"/>
    <col min="15873" max="15873" width="31.375" style="1" customWidth="1"/>
    <col min="15874" max="15874" width="52.875" style="1" customWidth="1"/>
    <col min="15875" max="16128" width="9.125" style="1"/>
    <col min="16129" max="16129" width="31.375" style="1" customWidth="1"/>
    <col min="16130" max="16130" width="52.875" style="1" customWidth="1"/>
    <col min="16131" max="16384" width="9.125" style="1"/>
  </cols>
  <sheetData>
    <row r="1" spans="1:2" x14ac:dyDescent="0.25">
      <c r="A1" s="605" t="s">
        <v>308</v>
      </c>
      <c r="B1" s="605"/>
    </row>
    <row r="2" spans="1:2" ht="14.95" x14ac:dyDescent="0.25">
      <c r="A2" s="605" t="s">
        <v>123</v>
      </c>
      <c r="B2" s="605"/>
    </row>
    <row r="3" spans="1:2" ht="15.8" thickBot="1" x14ac:dyDescent="0.3">
      <c r="A3" s="2"/>
      <c r="B3" s="27"/>
    </row>
    <row r="4" spans="1:2" ht="15.8" thickBot="1" x14ac:dyDescent="0.3">
      <c r="A4" s="3" t="s">
        <v>34</v>
      </c>
      <c r="B4" s="4" t="s">
        <v>35</v>
      </c>
    </row>
    <row r="5" spans="1:2" ht="15.8" thickBot="1" x14ac:dyDescent="0.3">
      <c r="A5" s="601" t="s">
        <v>6</v>
      </c>
      <c r="B5" s="606"/>
    </row>
    <row r="6" spans="1:2" ht="39.25" customHeight="1" thickBot="1" x14ac:dyDescent="0.3">
      <c r="A6" s="5" t="s">
        <v>36</v>
      </c>
      <c r="B6" s="6" t="s">
        <v>37</v>
      </c>
    </row>
    <row r="7" spans="1:2" ht="50.95" customHeight="1" thickBot="1" x14ac:dyDescent="0.3">
      <c r="A7" s="5" t="s">
        <v>7</v>
      </c>
      <c r="B7" s="6" t="s">
        <v>38</v>
      </c>
    </row>
    <row r="8" spans="1:2" ht="39.25" customHeight="1" thickBot="1" x14ac:dyDescent="0.3">
      <c r="A8" s="5" t="s">
        <v>39</v>
      </c>
      <c r="B8" s="6" t="s">
        <v>40</v>
      </c>
    </row>
    <row r="9" spans="1:2" ht="39.25" customHeight="1" thickBot="1" x14ac:dyDescent="0.3">
      <c r="A9" s="5" t="s">
        <v>41</v>
      </c>
      <c r="B9" s="6" t="s">
        <v>42</v>
      </c>
    </row>
    <row r="10" spans="1:2" ht="39.25" customHeight="1" thickBot="1" x14ac:dyDescent="0.3">
      <c r="A10" s="5" t="s">
        <v>43</v>
      </c>
      <c r="B10" s="6" t="s">
        <v>44</v>
      </c>
    </row>
    <row r="11" spans="1:2" ht="50.95" customHeight="1" thickBot="1" x14ac:dyDescent="0.3">
      <c r="A11" s="5" t="s">
        <v>45</v>
      </c>
      <c r="B11" s="6" t="s">
        <v>46</v>
      </c>
    </row>
    <row r="12" spans="1:2" ht="15.8" thickBot="1" x14ac:dyDescent="0.3">
      <c r="A12" s="601" t="s">
        <v>12</v>
      </c>
      <c r="B12" s="606"/>
    </row>
    <row r="13" spans="1:2" ht="47.25" customHeight="1" thickBot="1" x14ac:dyDescent="0.3">
      <c r="A13" s="5" t="s">
        <v>47</v>
      </c>
      <c r="B13" s="6" t="s">
        <v>133</v>
      </c>
    </row>
    <row r="14" spans="1:2" ht="68.95" customHeight="1" thickBot="1" x14ac:dyDescent="0.3">
      <c r="A14" s="5" t="s">
        <v>48</v>
      </c>
      <c r="B14" s="6" t="s">
        <v>134</v>
      </c>
    </row>
    <row r="15" spans="1:2" ht="50.95" customHeight="1" thickBot="1" x14ac:dyDescent="0.3">
      <c r="A15" s="5" t="s">
        <v>49</v>
      </c>
      <c r="B15" s="6" t="s">
        <v>50</v>
      </c>
    </row>
    <row r="16" spans="1:2" ht="16.5" customHeight="1" thickBot="1" x14ac:dyDescent="0.3">
      <c r="A16" s="601" t="s">
        <v>51</v>
      </c>
      <c r="B16" s="606"/>
    </row>
    <row r="17" spans="1:2" ht="39.25" customHeight="1" thickBot="1" x14ac:dyDescent="0.3">
      <c r="A17" s="5" t="s">
        <v>17</v>
      </c>
      <c r="B17" s="6" t="s">
        <v>135</v>
      </c>
    </row>
    <row r="18" spans="1:2" ht="68.3" customHeight="1" thickBot="1" x14ac:dyDescent="0.3">
      <c r="A18" s="5" t="s">
        <v>136</v>
      </c>
      <c r="B18" s="6" t="s">
        <v>52</v>
      </c>
    </row>
    <row r="19" spans="1:2" ht="14.95" thickBot="1" x14ac:dyDescent="0.3">
      <c r="A19" s="601" t="s">
        <v>114</v>
      </c>
      <c r="B19" s="602"/>
    </row>
    <row r="20" spans="1:2" ht="42.8" x14ac:dyDescent="0.25">
      <c r="A20" s="603" t="s">
        <v>115</v>
      </c>
      <c r="B20" s="29" t="s">
        <v>137</v>
      </c>
    </row>
    <row r="21" spans="1:2" ht="14.95" thickBot="1" x14ac:dyDescent="0.3">
      <c r="A21" s="604"/>
      <c r="B21" s="10"/>
    </row>
    <row r="22" spans="1:2" ht="57.1" x14ac:dyDescent="0.25">
      <c r="A22" s="603" t="s">
        <v>110</v>
      </c>
      <c r="B22" s="29" t="s">
        <v>138</v>
      </c>
    </row>
    <row r="23" spans="1:2" ht="14.95" thickBot="1" x14ac:dyDescent="0.3">
      <c r="A23" s="604"/>
      <c r="B23" s="10"/>
    </row>
    <row r="24" spans="1:2" ht="128.4" x14ac:dyDescent="0.25">
      <c r="A24" s="603" t="s">
        <v>116</v>
      </c>
      <c r="B24" s="28" t="s">
        <v>139</v>
      </c>
    </row>
    <row r="25" spans="1:2" ht="14.95" thickBot="1" x14ac:dyDescent="0.3">
      <c r="A25" s="604"/>
      <c r="B25" s="10"/>
    </row>
  </sheetData>
  <sheetProtection selectLockedCells="1"/>
  <mergeCells count="9">
    <mergeCell ref="A19:B19"/>
    <mergeCell ref="A20:A21"/>
    <mergeCell ref="A22:A23"/>
    <mergeCell ref="A24:A25"/>
    <mergeCell ref="A1:B1"/>
    <mergeCell ref="A2:B2"/>
    <mergeCell ref="A5:B5"/>
    <mergeCell ref="A12:B12"/>
    <mergeCell ref="A16:B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36"/>
  <sheetViews>
    <sheetView topLeftCell="A2" zoomScale="70" zoomScaleNormal="70" workbookViewId="0">
      <selection activeCell="C5" sqref="C5"/>
    </sheetView>
  </sheetViews>
  <sheetFormatPr defaultRowHeight="14.3" x14ac:dyDescent="0.25"/>
  <cols>
    <col min="1" max="1" width="21.125" customWidth="1"/>
    <col min="2" max="2" width="43.375" style="135" customWidth="1"/>
    <col min="3" max="3" width="13.75" customWidth="1"/>
    <col min="4" max="4" width="20.875" customWidth="1"/>
    <col min="5" max="5" width="11.25" customWidth="1"/>
    <col min="6" max="6" width="22.875" customWidth="1"/>
    <col min="7" max="8" width="11.25" customWidth="1"/>
    <col min="9" max="9" width="0.875" customWidth="1"/>
    <col min="10" max="10" width="13.125" customWidth="1"/>
    <col min="11" max="11" width="0.875" customWidth="1"/>
    <col min="12" max="12" width="11.25" customWidth="1"/>
    <col min="13" max="13" width="44.375" style="135" customWidth="1"/>
    <col min="14" max="14" width="19.25" customWidth="1"/>
    <col min="15" max="15" width="10.625" bestFit="1" customWidth="1"/>
  </cols>
  <sheetData>
    <row r="1" spans="1:17" ht="21.25" x14ac:dyDescent="0.35">
      <c r="A1" s="185" t="s">
        <v>174</v>
      </c>
      <c r="M1" s="141"/>
      <c r="N1" s="30"/>
    </row>
    <row r="2" spans="1:17" ht="14.95" x14ac:dyDescent="0.25">
      <c r="A2" s="51"/>
    </row>
    <row r="3" spans="1:17" ht="14.95" x14ac:dyDescent="0.25">
      <c r="B3" s="136" t="s">
        <v>59</v>
      </c>
      <c r="C3" s="319">
        <f>'C-FTEs-Center 1'!C3</f>
        <v>26</v>
      </c>
      <c r="D3" s="320"/>
      <c r="E3" s="320"/>
      <c r="F3" s="320"/>
      <c r="G3" s="320"/>
      <c r="H3" s="320"/>
      <c r="I3" s="320"/>
    </row>
    <row r="4" spans="1:17" ht="14.95" x14ac:dyDescent="0.25">
      <c r="B4" s="137"/>
    </row>
    <row r="5" spans="1:17" ht="14.95" x14ac:dyDescent="0.25">
      <c r="B5" s="136" t="s">
        <v>60</v>
      </c>
      <c r="C5" s="317"/>
      <c r="D5" s="320"/>
      <c r="E5" s="320"/>
      <c r="F5" s="320"/>
      <c r="G5" s="320"/>
      <c r="H5" s="320"/>
      <c r="I5" s="320"/>
    </row>
    <row r="6" spans="1:17" ht="14.95" x14ac:dyDescent="0.25">
      <c r="B6" s="138"/>
    </row>
    <row r="7" spans="1:17" ht="14.95" x14ac:dyDescent="0.25">
      <c r="B7" s="136" t="s">
        <v>61</v>
      </c>
      <c r="C7" s="690"/>
      <c r="D7" s="690"/>
      <c r="E7" s="690"/>
      <c r="F7" s="690"/>
      <c r="G7" s="690"/>
      <c r="H7" s="690"/>
      <c r="I7" s="690"/>
      <c r="J7" s="13"/>
      <c r="K7" s="13"/>
    </row>
    <row r="9" spans="1:17" ht="14.95" customHeight="1" x14ac:dyDescent="0.25">
      <c r="A9" s="14"/>
    </row>
    <row r="10" spans="1:17" ht="125.5" customHeight="1" thickBot="1" x14ac:dyDescent="0.3">
      <c r="A10" s="691"/>
      <c r="B10" s="692"/>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5.8"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25" defaultRowHeight="14.3" outlineLevelRow="1" x14ac:dyDescent="0.25"/>
  <cols>
    <col min="1" max="1" width="64.625" style="147" customWidth="1"/>
    <col min="2" max="26" width="18.75" style="58" customWidth="1"/>
    <col min="27" max="27" width="11.75" style="58" bestFit="1" customWidth="1"/>
    <col min="28" max="16384" width="9.125" style="58"/>
  </cols>
  <sheetData>
    <row r="1" spans="1:26" ht="21.25" x14ac:dyDescent="0.35">
      <c r="A1" s="185" t="s">
        <v>204</v>
      </c>
      <c r="D1" s="59"/>
      <c r="E1" s="60"/>
      <c r="F1" s="61"/>
    </row>
    <row r="2" spans="1:26" ht="14.95" x14ac:dyDescent="0.25">
      <c r="A2" s="443"/>
    </row>
    <row r="3" spans="1:26" ht="14.95" x14ac:dyDescent="0.25">
      <c r="A3" s="144" t="s">
        <v>59</v>
      </c>
      <c r="B3" s="614">
        <f>'FTEs-Center 5'!C3</f>
        <v>26</v>
      </c>
      <c r="C3" s="614"/>
      <c r="D3" s="614"/>
      <c r="E3" s="614"/>
      <c r="F3" s="614"/>
      <c r="G3" s="614"/>
      <c r="H3" s="614"/>
    </row>
    <row r="4" spans="1:26" ht="15.8" x14ac:dyDescent="0.25">
      <c r="A4" s="145"/>
      <c r="B4" s="63"/>
      <c r="C4" s="63"/>
      <c r="E4" s="62"/>
      <c r="F4" s="64"/>
      <c r="G4" s="62"/>
    </row>
    <row r="5" spans="1:26" ht="15.8" x14ac:dyDescent="0.25">
      <c r="A5" s="144" t="s">
        <v>60</v>
      </c>
      <c r="B5" s="317"/>
      <c r="C5" s="118"/>
      <c r="E5" s="62"/>
      <c r="F5" s="64"/>
      <c r="G5" s="62"/>
    </row>
    <row r="6" spans="1:26" ht="15.8" x14ac:dyDescent="0.25">
      <c r="A6" s="146"/>
      <c r="B6" s="63"/>
      <c r="C6" s="63"/>
      <c r="E6" s="62"/>
      <c r="F6" s="62"/>
      <c r="G6" s="62"/>
    </row>
    <row r="7" spans="1:26" ht="15.8" customHeight="1" x14ac:dyDescent="0.25">
      <c r="A7" s="144" t="s">
        <v>61</v>
      </c>
      <c r="B7" s="614">
        <f>'FTEs-Center 5'!C7</f>
        <v>0</v>
      </c>
      <c r="C7" s="614"/>
      <c r="D7" s="614"/>
      <c r="E7" s="614"/>
      <c r="F7" s="614"/>
      <c r="G7" s="614"/>
      <c r="H7" s="614"/>
    </row>
    <row r="8" spans="1:26" ht="15.8" thickBot="1" x14ac:dyDescent="0.3"/>
    <row r="9" spans="1:26"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6"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2.2" customHeight="1" thickBot="1" x14ac:dyDescent="0.45">
      <c r="A11" s="498" t="s">
        <v>261</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8" customHeight="1" x14ac:dyDescent="0.25">
      <c r="A12" s="150" t="s">
        <v>64</v>
      </c>
      <c r="B12" s="72" t="b">
        <v>1</v>
      </c>
      <c r="C12" s="353"/>
      <c r="D12" s="354">
        <f>IF($A$62=TRUE,'FTEs-Center 5'!L12,"N/A")</f>
        <v>0</v>
      </c>
      <c r="E12" s="354">
        <f>IF($A$62=TRUE,'FTEs-Center 5'!L13,"N/A")</f>
        <v>0</v>
      </c>
      <c r="F12" s="354">
        <f>IF($A$62=TRUE,'FTEs-Center 5'!L14,"N/A")</f>
        <v>0</v>
      </c>
      <c r="G12" s="354">
        <f>IF($A$62=TRUE,'FTEs-Center 5'!L15,"N/A")</f>
        <v>0</v>
      </c>
      <c r="H12" s="354">
        <f>IF($A$62=TRUE,'FTEs-Center 5'!L16,"N/A")</f>
        <v>0</v>
      </c>
      <c r="I12" s="354">
        <f>IF($A$62=TRUE,'FTEs-Center 5'!L17,"N/A")</f>
        <v>0</v>
      </c>
      <c r="J12" s="354">
        <f>IF($A$62=TRUE,'FTEs-Center 5'!L18,"N/A")</f>
        <v>0</v>
      </c>
      <c r="K12" s="354">
        <f>IF($A$62=TRUE,'FTEs-Center 5'!L19,"N/A")</f>
        <v>0</v>
      </c>
      <c r="L12" s="354">
        <f>IF($A$62=TRUE,'FTEs-Center 5'!L20,"N/A")</f>
        <v>0</v>
      </c>
      <c r="M12" s="354">
        <f>IF($A$62=TRUE,'FTEs-Center 5'!L21,"N/A")</f>
        <v>0</v>
      </c>
      <c r="N12" s="354">
        <f>IF($A$62=TRUE,'FTEs-Center 5'!L22,"N/A")</f>
        <v>0</v>
      </c>
      <c r="O12" s="354">
        <f>IF($A$62=TRUE,'FTEs-Center 5'!L23,"N/A")</f>
        <v>0</v>
      </c>
      <c r="P12" s="354">
        <f>IF($A$62=TRUE,'FTEs-Center 5'!L24,"N/A")</f>
        <v>0</v>
      </c>
      <c r="Q12" s="354">
        <f>IF($A$62=TRUE,'FTEs-Center 5'!L25,"N/A")</f>
        <v>0</v>
      </c>
      <c r="R12" s="354">
        <f>IF($A$62=TRUE,'FTEs-Center 5'!L26,"N/A")</f>
        <v>0</v>
      </c>
      <c r="S12" s="354">
        <f>IF($A$62=TRUE,'FTEs-Center 5'!L27,"N/A")</f>
        <v>0</v>
      </c>
      <c r="T12" s="354">
        <f>IF($A$62=TRUE,'FTEs-Center 5'!L28,"N/A")</f>
        <v>0</v>
      </c>
      <c r="U12" s="354">
        <f>IF($A$62=TRUE,'FTEs-Center 5'!L29,"N/A")</f>
        <v>0</v>
      </c>
      <c r="V12" s="354">
        <f>IF($A$62=TRUE,'FTEs-Center 5'!L30,"N/A")</f>
        <v>0</v>
      </c>
      <c r="W12" s="354">
        <f>IF($A$62=TRUE,'FTEs-Center 5'!L31,"N/A")</f>
        <v>0</v>
      </c>
      <c r="X12" s="354">
        <f>IF($A$62=TRUE,'FTEs-Center 5'!L32,"N/A")</f>
        <v>0</v>
      </c>
      <c r="Y12" s="354">
        <f>IF($A$62=TRUE,'FTEs-Center 5'!L33,"N/A")</f>
        <v>0</v>
      </c>
      <c r="Z12" s="189">
        <f>SUM(D12:Y12)</f>
        <v>0</v>
      </c>
    </row>
    <row r="13" spans="1:26" s="75" customFormat="1" ht="24.8" customHeight="1" x14ac:dyDescent="0.25">
      <c r="A13" s="693" t="s">
        <v>109</v>
      </c>
      <c r="B13" s="694"/>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270"/>
      <c r="E14" s="270"/>
      <c r="F14" s="270"/>
      <c r="G14" s="270"/>
      <c r="H14" s="270"/>
      <c r="I14" s="270"/>
      <c r="J14" s="270"/>
      <c r="K14" s="270"/>
      <c r="L14" s="270"/>
      <c r="M14" s="270"/>
      <c r="N14" s="270"/>
      <c r="O14" s="270"/>
      <c r="P14" s="270"/>
      <c r="Q14" s="270"/>
      <c r="R14" s="270"/>
      <c r="S14" s="270"/>
      <c r="T14" s="270"/>
      <c r="U14" s="270"/>
      <c r="V14" s="270"/>
      <c r="W14" s="270"/>
      <c r="X14" s="270"/>
      <c r="Y14" s="270"/>
      <c r="Z14" s="357"/>
    </row>
    <row r="15" spans="1:26" ht="18" customHeight="1" x14ac:dyDescent="0.3">
      <c r="A15" s="152" t="s">
        <v>62</v>
      </c>
      <c r="B15" s="518"/>
      <c r="C15" s="465"/>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
      <c r="A29" s="152" t="s">
        <v>14</v>
      </c>
      <c r="B29" s="518"/>
      <c r="C29" s="465"/>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
      <c r="A30" s="152" t="s">
        <v>15</v>
      </c>
      <c r="B30" s="518"/>
      <c r="C30" s="465"/>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
      <c r="A31" s="524" t="str">
        <f>'B-Total Shared Costs All Ctrs'!A31</f>
        <v>List Other Technology Costs</v>
      </c>
      <c r="B31" s="518"/>
      <c r="C31" s="465"/>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
      <c r="A32" s="524" t="str">
        <f>'B-Total Shared Costs All Ctrs'!A32</f>
        <v>F - Customize Other Technology Costs</v>
      </c>
      <c r="B32" s="518"/>
      <c r="C32" s="465"/>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
      <c r="A33" s="524" t="str">
        <f>'B-Total Shared Costs All Ctrs'!A33</f>
        <v>G - Customize Other Technology Costs</v>
      </c>
      <c r="B33" s="518"/>
      <c r="C33" s="465"/>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
      <c r="A34" s="524" t="str">
        <f>'B-Total Shared Costs All Ctrs'!A34</f>
        <v>H - Customize Other Technology Costs</v>
      </c>
      <c r="B34" s="518"/>
      <c r="C34" s="465"/>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
      <c r="A35" s="524" t="str">
        <f>'B-Total Shared Costs All Ctrs'!A35</f>
        <v>I - Customize Other Technology Costs</v>
      </c>
      <c r="B35" s="518"/>
      <c r="C35" s="465"/>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
      <c r="A36" s="524" t="str">
        <f>'B-Total Shared Costs All Ctrs'!A36</f>
        <v>J - Customize Other Technology Costs</v>
      </c>
      <c r="B36" s="518"/>
      <c r="C36" s="465"/>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
      <c r="A37" s="151"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5">
      <c r="A39" s="524" t="str">
        <f>'B-Total Shared Costs All Ctrs'!A39</f>
        <v>List Other Common Identifier Costs</v>
      </c>
      <c r="B39" s="518"/>
      <c r="C39" s="465"/>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5">
      <c r="A40" s="524" t="str">
        <f>'B-Total Shared Costs All Ctrs'!A40</f>
        <v>K - Customize Other Common Identifier Costs</v>
      </c>
      <c r="B40" s="518"/>
      <c r="C40" s="465"/>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5">
      <c r="A41" s="524" t="str">
        <f>'B-Total Shared Costs All Ctrs'!A41</f>
        <v>L - Customize Other Common Identifier Costs</v>
      </c>
      <c r="B41" s="518"/>
      <c r="C41" s="465"/>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24" t="str">
        <f>'B-Total Shared Costs All Ctrs'!A42</f>
        <v>M - Customize Other Common Identifier Costs</v>
      </c>
      <c r="B42" s="518"/>
      <c r="C42" s="465"/>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24" t="str">
        <f>'B-Total Shared Costs All Ctrs'!A43</f>
        <v>N - Customize Other Common Identifier Costs</v>
      </c>
      <c r="B43" s="518"/>
      <c r="C43" s="465"/>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24" t="str">
        <f>'B-Total Shared Costs All Ctrs'!A44</f>
        <v>O - Customize Other Common Identifier Costs</v>
      </c>
      <c r="B44" s="518"/>
      <c r="C44" s="465"/>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465"/>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465"/>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5">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4" t="str">
        <f>'B-Total Shared Costs All Ctrs'!A48</f>
        <v>List Other Infrastructure Costs</v>
      </c>
      <c r="B48" s="518"/>
      <c r="C48" s="465"/>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24" t="str">
        <f>'B-Total Shared Costs All Ctrs'!A49</f>
        <v>P - Customize Other Infrastructure Cost</v>
      </c>
      <c r="B49" s="518"/>
      <c r="C49" s="465"/>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5">
      <c r="A50" s="524" t="str">
        <f>'B-Total Shared Costs All Ctrs'!A50</f>
        <v>Q - Customize Other Infrastructure Cost</v>
      </c>
      <c r="B50" s="518"/>
      <c r="C50" s="465"/>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5">
      <c r="A51" s="524" t="str">
        <f>'B-Total Shared Costs All Ctrs'!A51</f>
        <v>R - Customize Other Infrastructure Cost</v>
      </c>
      <c r="B51" s="518"/>
      <c r="C51" s="465"/>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24" t="str">
        <f>'B-Total Shared Costs All Ctrs'!A52</f>
        <v>S - Customize Other Infrastructure Cost</v>
      </c>
      <c r="B52" s="518"/>
      <c r="C52" s="465"/>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24" t="str">
        <f>'B-Total Shared Costs All Ctrs'!A53</f>
        <v>T - Customize Other Infrastructure Cost</v>
      </c>
      <c r="B53" s="518"/>
      <c r="C53" s="465"/>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4">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4">
      <c r="A55" s="155" t="s">
        <v>121</v>
      </c>
      <c r="B55" s="268" t="e">
        <f>IF(B54="","",(B54/Z12))</f>
        <v>#DIV/0!</v>
      </c>
      <c r="C55" s="44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30</v>
      </c>
      <c r="B57" s="328">
        <f>SUM(D57:Y57)</f>
        <v>0</v>
      </c>
      <c r="C57" s="468"/>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5" customHeight="1" x14ac:dyDescent="0.25">
      <c r="A58" s="156" t="s">
        <v>113</v>
      </c>
      <c r="B58" s="328">
        <f>SUM(D58:Y58)</f>
        <v>0</v>
      </c>
      <c r="C58" s="468"/>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05" customHeight="1" x14ac:dyDescent="0.25">
      <c r="A59" s="428" t="s">
        <v>111</v>
      </c>
      <c r="B59" s="432">
        <f>SUM(D59:Y59)</f>
        <v>0</v>
      </c>
      <c r="C59" s="469"/>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217">
        <f>SUM(D59:Y59)</f>
        <v>0</v>
      </c>
    </row>
    <row r="60" spans="1:26" ht="26.5" customHeight="1" x14ac:dyDescent="0.25">
      <c r="A60" s="434" t="s">
        <v>108</v>
      </c>
      <c r="B60" s="437">
        <f>SUM(B57:B59)</f>
        <v>0</v>
      </c>
      <c r="C60" s="470"/>
      <c r="D60" s="437">
        <f t="shared" ref="D60:Y60" si="16">SUM(D57:D59)</f>
        <v>0</v>
      </c>
      <c r="E60" s="437">
        <f t="shared" si="16"/>
        <v>0</v>
      </c>
      <c r="F60" s="437">
        <f t="shared" si="16"/>
        <v>0</v>
      </c>
      <c r="G60" s="437">
        <f t="shared" si="16"/>
        <v>0</v>
      </c>
      <c r="H60" s="437">
        <f t="shared" si="16"/>
        <v>0</v>
      </c>
      <c r="I60" s="437">
        <f t="shared" si="16"/>
        <v>0</v>
      </c>
      <c r="J60" s="437">
        <f t="shared" si="16"/>
        <v>0</v>
      </c>
      <c r="K60" s="437">
        <f t="shared" si="16"/>
        <v>0</v>
      </c>
      <c r="L60" s="437">
        <f t="shared" si="16"/>
        <v>0</v>
      </c>
      <c r="M60" s="437">
        <f t="shared" si="16"/>
        <v>0</v>
      </c>
      <c r="N60" s="437">
        <f t="shared" si="16"/>
        <v>0</v>
      </c>
      <c r="O60" s="437">
        <f t="shared" si="16"/>
        <v>0</v>
      </c>
      <c r="P60" s="437">
        <f t="shared" si="16"/>
        <v>0</v>
      </c>
      <c r="Q60" s="437">
        <f t="shared" si="16"/>
        <v>0</v>
      </c>
      <c r="R60" s="437">
        <f t="shared" si="16"/>
        <v>0</v>
      </c>
      <c r="S60" s="437">
        <f t="shared" si="16"/>
        <v>0</v>
      </c>
      <c r="T60" s="437">
        <f t="shared" si="16"/>
        <v>0</v>
      </c>
      <c r="U60" s="437">
        <f t="shared" si="16"/>
        <v>0</v>
      </c>
      <c r="V60" s="437">
        <f t="shared" si="16"/>
        <v>0</v>
      </c>
      <c r="W60" s="437">
        <f t="shared" si="16"/>
        <v>0</v>
      </c>
      <c r="X60" s="437">
        <f t="shared" si="16"/>
        <v>0</v>
      </c>
      <c r="Y60" s="437">
        <f t="shared" si="16"/>
        <v>0</v>
      </c>
      <c r="Z60" s="381"/>
    </row>
    <row r="61" spans="1:26" s="238" customFormat="1" ht="25.15" customHeight="1" thickBot="1" x14ac:dyDescent="0.3">
      <c r="A61" s="234" t="s">
        <v>29</v>
      </c>
      <c r="B61" s="260">
        <f>B54-B60</f>
        <v>0</v>
      </c>
      <c r="C61" s="471"/>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8">W11</f>
        <v>Other 2</v>
      </c>
      <c r="X64" s="631" t="str">
        <f t="shared" si="18"/>
        <v>Other 3</v>
      </c>
      <c r="Y64" s="631" t="str">
        <f t="shared" si="18"/>
        <v>Other 4</v>
      </c>
      <c r="Z64" s="68"/>
    </row>
    <row r="65" spans="1:27" ht="82.2" customHeight="1" thickBot="1" x14ac:dyDescent="0.45">
      <c r="A65" s="180" t="s">
        <v>252</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8" customHeight="1" x14ac:dyDescent="0.25">
      <c r="A66" s="660" t="s">
        <v>65</v>
      </c>
      <c r="B66" s="661"/>
      <c r="C66" s="171"/>
      <c r="D66" s="354">
        <f t="shared" ref="D66:Y66" si="19">D12</f>
        <v>0</v>
      </c>
      <c r="E66" s="354">
        <f t="shared" si="19"/>
        <v>0</v>
      </c>
      <c r="F66" s="354">
        <f t="shared" si="19"/>
        <v>0</v>
      </c>
      <c r="G66" s="354">
        <f t="shared" si="19"/>
        <v>0</v>
      </c>
      <c r="H66" s="354">
        <f t="shared" si="19"/>
        <v>0</v>
      </c>
      <c r="I66" s="354">
        <f t="shared" si="19"/>
        <v>0</v>
      </c>
      <c r="J66" s="354">
        <f t="shared" si="19"/>
        <v>0</v>
      </c>
      <c r="K66" s="354">
        <f t="shared" si="19"/>
        <v>0</v>
      </c>
      <c r="L66" s="354">
        <f t="shared" si="19"/>
        <v>0</v>
      </c>
      <c r="M66" s="354">
        <f t="shared" si="19"/>
        <v>0</v>
      </c>
      <c r="N66" s="354">
        <f t="shared" si="19"/>
        <v>0</v>
      </c>
      <c r="O66" s="354">
        <f t="shared" si="19"/>
        <v>0</v>
      </c>
      <c r="P66" s="354">
        <f t="shared" si="19"/>
        <v>0</v>
      </c>
      <c r="Q66" s="354">
        <f t="shared" si="19"/>
        <v>0</v>
      </c>
      <c r="R66" s="354">
        <f t="shared" si="19"/>
        <v>0</v>
      </c>
      <c r="S66" s="354">
        <f t="shared" si="19"/>
        <v>0</v>
      </c>
      <c r="T66" s="354">
        <f t="shared" si="19"/>
        <v>0</v>
      </c>
      <c r="U66" s="354">
        <f t="shared" si="19"/>
        <v>0</v>
      </c>
      <c r="V66" s="354">
        <f t="shared" si="19"/>
        <v>0</v>
      </c>
      <c r="W66" s="354">
        <f t="shared" si="19"/>
        <v>0</v>
      </c>
      <c r="X66" s="354">
        <f t="shared" si="19"/>
        <v>0</v>
      </c>
      <c r="Y66" s="354">
        <f t="shared" si="19"/>
        <v>0</v>
      </c>
      <c r="Z66" s="261">
        <f>SUM(D66:Y66)</f>
        <v>0</v>
      </c>
      <c r="AA66" s="90"/>
    </row>
    <row r="67" spans="1:27" ht="24.8" customHeight="1" x14ac:dyDescent="0.25">
      <c r="A67" s="662" t="str">
        <f>A13</f>
        <v>If Other Methodology Used Define &amp; Uncheck FTE box</v>
      </c>
      <c r="B67" s="663"/>
      <c r="C67" s="171"/>
      <c r="D67" s="356" t="str">
        <f t="shared" ref="D67:X67" si="20">D13</f>
        <v>N/A</v>
      </c>
      <c r="E67" s="356" t="str">
        <f t="shared" si="20"/>
        <v>N/A</v>
      </c>
      <c r="F67" s="356" t="str">
        <f t="shared" si="20"/>
        <v>N/A</v>
      </c>
      <c r="G67" s="356" t="str">
        <f t="shared" si="20"/>
        <v>N/A</v>
      </c>
      <c r="H67" s="356" t="str">
        <f t="shared" si="20"/>
        <v>N/A</v>
      </c>
      <c r="I67" s="356" t="str">
        <f t="shared" si="20"/>
        <v>N/A</v>
      </c>
      <c r="J67" s="356" t="str">
        <f t="shared" si="20"/>
        <v>N/A</v>
      </c>
      <c r="K67" s="356" t="str">
        <f t="shared" si="20"/>
        <v>N/A</v>
      </c>
      <c r="L67" s="356" t="str">
        <f t="shared" si="20"/>
        <v>N/A</v>
      </c>
      <c r="M67" s="356" t="str">
        <f t="shared" si="20"/>
        <v>N/A</v>
      </c>
      <c r="N67" s="356" t="str">
        <f t="shared" si="20"/>
        <v>N/A</v>
      </c>
      <c r="O67" s="356" t="str">
        <f t="shared" si="20"/>
        <v>N/A</v>
      </c>
      <c r="P67" s="356" t="str">
        <f t="shared" si="20"/>
        <v>N/A</v>
      </c>
      <c r="Q67" s="356" t="str">
        <f t="shared" si="20"/>
        <v>N/A</v>
      </c>
      <c r="R67" s="356" t="str">
        <f t="shared" si="20"/>
        <v>N/A</v>
      </c>
      <c r="S67" s="356" t="str">
        <f t="shared" si="20"/>
        <v>N/A</v>
      </c>
      <c r="T67" s="356" t="str">
        <f t="shared" si="20"/>
        <v>N/A</v>
      </c>
      <c r="U67" s="356" t="str">
        <f t="shared" si="20"/>
        <v>N/A</v>
      </c>
      <c r="V67" s="356" t="str">
        <f t="shared" si="20"/>
        <v>N/A</v>
      </c>
      <c r="W67" s="356" t="str">
        <f t="shared" si="20"/>
        <v>N/A</v>
      </c>
      <c r="X67" s="356" t="str">
        <f t="shared" si="20"/>
        <v>N/A</v>
      </c>
      <c r="Y67" s="356" t="str">
        <f t="shared" ref="Y67" si="21">Y13</f>
        <v>N/A</v>
      </c>
      <c r="Z67" s="91">
        <f>SUM(D67:Y67)</f>
        <v>0</v>
      </c>
      <c r="AA67" s="90"/>
    </row>
    <row r="68" spans="1:27" ht="18" customHeight="1" x14ac:dyDescent="0.35">
      <c r="A68" s="163" t="s">
        <v>247</v>
      </c>
      <c r="B68" s="342"/>
      <c r="C68" s="462"/>
      <c r="D68" s="258"/>
      <c r="E68" s="258"/>
      <c r="F68" s="258"/>
      <c r="G68" s="258"/>
      <c r="H68" s="258"/>
      <c r="I68" s="258"/>
      <c r="J68" s="258"/>
      <c r="K68" s="258"/>
      <c r="L68" s="258"/>
      <c r="M68" s="258"/>
      <c r="N68" s="258"/>
      <c r="O68" s="258"/>
      <c r="P68" s="258"/>
      <c r="Q68" s="258"/>
      <c r="R68" s="258"/>
      <c r="S68" s="258"/>
      <c r="T68" s="258"/>
      <c r="U68" s="258"/>
      <c r="V68" s="258"/>
      <c r="W68" s="258"/>
      <c r="X68" s="258"/>
      <c r="Y68" s="258"/>
      <c r="Z68" s="194"/>
    </row>
    <row r="69" spans="1:27" ht="18" customHeight="1" x14ac:dyDescent="0.35">
      <c r="A69" s="162" t="s">
        <v>25</v>
      </c>
      <c r="B69" s="518"/>
      <c r="C69" s="481"/>
      <c r="D69" s="77" t="str">
        <f>IF($B69="","",IF(D$13="N/A",(D$12/$Z$12)*$B69,(D$13/$Z$13)*$B69))</f>
        <v/>
      </c>
      <c r="E69" s="77" t="str">
        <f t="shared" ref="E69:Y77" si="22">IF($B69="","",IF(E$13="N/A",(E$12/$Z$12)*$B69,(E$13/$Z$13)*$B69))</f>
        <v/>
      </c>
      <c r="F69" s="77" t="str">
        <f t="shared" si="22"/>
        <v/>
      </c>
      <c r="G69" s="77" t="str">
        <f t="shared" si="22"/>
        <v/>
      </c>
      <c r="H69" s="77" t="str">
        <f t="shared" si="22"/>
        <v/>
      </c>
      <c r="I69" s="77" t="str">
        <f t="shared" si="22"/>
        <v/>
      </c>
      <c r="J69" s="77" t="str">
        <f t="shared" si="22"/>
        <v/>
      </c>
      <c r="K69" s="77" t="str">
        <f t="shared" si="22"/>
        <v/>
      </c>
      <c r="L69" s="77" t="str">
        <f t="shared" si="22"/>
        <v/>
      </c>
      <c r="M69" s="77" t="str">
        <f t="shared" si="22"/>
        <v/>
      </c>
      <c r="N69" s="77" t="str">
        <f t="shared" si="22"/>
        <v/>
      </c>
      <c r="O69" s="77" t="str">
        <f t="shared" si="22"/>
        <v/>
      </c>
      <c r="P69" s="77" t="str">
        <f t="shared" si="22"/>
        <v/>
      </c>
      <c r="Q69" s="77" t="str">
        <f t="shared" si="22"/>
        <v/>
      </c>
      <c r="R69" s="77" t="str">
        <f t="shared" si="22"/>
        <v/>
      </c>
      <c r="S69" s="77" t="str">
        <f t="shared" si="22"/>
        <v/>
      </c>
      <c r="T69" s="77" t="str">
        <f t="shared" si="22"/>
        <v/>
      </c>
      <c r="U69" s="77" t="str">
        <f t="shared" si="22"/>
        <v/>
      </c>
      <c r="V69" s="77" t="str">
        <f t="shared" si="22"/>
        <v/>
      </c>
      <c r="W69" s="77" t="str">
        <f t="shared" si="22"/>
        <v/>
      </c>
      <c r="X69" s="77" t="str">
        <f t="shared" si="22"/>
        <v/>
      </c>
      <c r="Y69" s="77" t="str">
        <f t="shared" si="22"/>
        <v/>
      </c>
      <c r="Z69" s="194">
        <f t="shared" ref="Z69:Z81" si="23">SUM(D69:Y69)</f>
        <v>0</v>
      </c>
    </row>
    <row r="70" spans="1:27" ht="18" customHeight="1" outlineLevel="1" x14ac:dyDescent="0.35">
      <c r="A70" s="162" t="s">
        <v>69</v>
      </c>
      <c r="B70" s="518"/>
      <c r="C70" s="481"/>
      <c r="D70" s="77" t="str">
        <f t="shared" ref="D70:D77" si="24">IF($B70="","",IF(D$13="N/A",(D$12/$Z$12)*$B70,(D$13/$Z$13)*$B70))</f>
        <v/>
      </c>
      <c r="E70" s="77" t="str">
        <f t="shared" si="22"/>
        <v/>
      </c>
      <c r="F70" s="77" t="str">
        <f t="shared" si="22"/>
        <v/>
      </c>
      <c r="G70" s="77" t="str">
        <f t="shared" si="22"/>
        <v/>
      </c>
      <c r="H70" s="77" t="str">
        <f t="shared" si="22"/>
        <v/>
      </c>
      <c r="I70" s="77" t="str">
        <f t="shared" si="22"/>
        <v/>
      </c>
      <c r="J70" s="77" t="str">
        <f t="shared" si="22"/>
        <v/>
      </c>
      <c r="K70" s="77" t="str">
        <f t="shared" si="22"/>
        <v/>
      </c>
      <c r="L70" s="77" t="str">
        <f t="shared" si="22"/>
        <v/>
      </c>
      <c r="M70" s="77" t="str">
        <f t="shared" si="22"/>
        <v/>
      </c>
      <c r="N70" s="77" t="str">
        <f t="shared" si="22"/>
        <v/>
      </c>
      <c r="O70" s="77" t="str">
        <f t="shared" si="22"/>
        <v/>
      </c>
      <c r="P70" s="77" t="str">
        <f t="shared" si="22"/>
        <v/>
      </c>
      <c r="Q70" s="77" t="str">
        <f t="shared" si="22"/>
        <v/>
      </c>
      <c r="R70" s="77" t="str">
        <f t="shared" si="22"/>
        <v/>
      </c>
      <c r="S70" s="77" t="str">
        <f t="shared" si="22"/>
        <v/>
      </c>
      <c r="T70" s="77" t="str">
        <f t="shared" si="22"/>
        <v/>
      </c>
      <c r="U70" s="77" t="str">
        <f t="shared" si="22"/>
        <v/>
      </c>
      <c r="V70" s="77" t="str">
        <f t="shared" si="22"/>
        <v/>
      </c>
      <c r="W70" s="77" t="str">
        <f t="shared" si="22"/>
        <v/>
      </c>
      <c r="X70" s="77" t="str">
        <f t="shared" si="22"/>
        <v/>
      </c>
      <c r="Y70" s="77" t="str">
        <f t="shared" si="22"/>
        <v/>
      </c>
      <c r="Z70" s="194">
        <f t="shared" si="23"/>
        <v>0</v>
      </c>
    </row>
    <row r="71" spans="1:27" ht="18" customHeight="1" outlineLevel="1" x14ac:dyDescent="0.35">
      <c r="A71" s="524" t="str">
        <f>'B-Total Shared Costs All Ctrs'!A71</f>
        <v>List Allowable Cost Item Agreed To</v>
      </c>
      <c r="B71" s="518"/>
      <c r="C71" s="481"/>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194">
        <f t="shared" si="23"/>
        <v>0</v>
      </c>
    </row>
    <row r="72" spans="1:27" ht="18" customHeight="1" outlineLevel="1" x14ac:dyDescent="0.35">
      <c r="A72" s="524" t="str">
        <f>'B-Total Shared Costs All Ctrs'!A72</f>
        <v>U - Customize Other Allowable Shared Local System Cost</v>
      </c>
      <c r="B72" s="518"/>
      <c r="C72" s="481"/>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194">
        <f t="shared" si="23"/>
        <v>0</v>
      </c>
    </row>
    <row r="73" spans="1:27" ht="18" customHeight="1" outlineLevel="1" x14ac:dyDescent="0.35">
      <c r="A73" s="524" t="str">
        <f>'B-Total Shared Costs All Ctrs'!A73</f>
        <v>V - Customize Other Allowable Shared Local System Cost</v>
      </c>
      <c r="B73" s="518"/>
      <c r="C73" s="481"/>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194">
        <f t="shared" si="23"/>
        <v>0</v>
      </c>
    </row>
    <row r="74" spans="1:27" ht="18" customHeight="1" outlineLevel="1" x14ac:dyDescent="0.35">
      <c r="A74" s="524" t="str">
        <f>'B-Total Shared Costs All Ctrs'!A74</f>
        <v>W - Customize  Other Allowable Shared Local System Cost</v>
      </c>
      <c r="B74" s="518"/>
      <c r="C74" s="481"/>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217">
        <f t="shared" si="23"/>
        <v>0</v>
      </c>
    </row>
    <row r="75" spans="1:27" ht="18" customHeight="1" outlineLevel="1" thickBot="1" x14ac:dyDescent="0.4">
      <c r="A75" s="485" t="s">
        <v>248</v>
      </c>
      <c r="B75" s="715"/>
      <c r="C75" s="715"/>
      <c r="D75" s="77"/>
      <c r="E75" s="77"/>
      <c r="F75" s="77"/>
      <c r="G75" s="77"/>
      <c r="H75" s="77"/>
      <c r="I75" s="77"/>
      <c r="J75" s="77"/>
      <c r="K75" s="77"/>
      <c r="L75" s="77"/>
      <c r="M75" s="77"/>
      <c r="N75" s="77"/>
      <c r="O75" s="77"/>
      <c r="P75" s="77"/>
      <c r="Q75" s="77"/>
      <c r="R75" s="77"/>
      <c r="S75" s="77"/>
      <c r="T75" s="77"/>
      <c r="U75" s="77"/>
      <c r="V75" s="77"/>
      <c r="W75" s="77"/>
      <c r="X75" s="77"/>
      <c r="Y75" s="77"/>
      <c r="Z75" s="194"/>
    </row>
    <row r="76" spans="1:27" ht="33.799999999999997" customHeight="1" outlineLevel="1" thickBot="1" x14ac:dyDescent="0.4">
      <c r="A76" s="485" t="s">
        <v>254</v>
      </c>
      <c r="B76" s="713"/>
      <c r="C76" s="714"/>
      <c r="D76" s="77"/>
      <c r="E76" s="77"/>
      <c r="F76" s="77"/>
      <c r="G76" s="77"/>
      <c r="H76" s="77"/>
      <c r="I76" s="77"/>
      <c r="J76" s="77"/>
      <c r="K76" s="77"/>
      <c r="L76" s="77"/>
      <c r="M76" s="77"/>
      <c r="N76" s="77"/>
      <c r="O76" s="77"/>
      <c r="P76" s="77"/>
      <c r="Q76" s="77"/>
      <c r="R76" s="77"/>
      <c r="S76" s="77"/>
      <c r="T76" s="77"/>
      <c r="U76" s="77"/>
      <c r="V76" s="77"/>
      <c r="W76" s="77"/>
      <c r="X76" s="77"/>
      <c r="Y76" s="77"/>
      <c r="Z76" s="194"/>
    </row>
    <row r="77" spans="1:27" ht="48.75" customHeight="1" outlineLevel="1" x14ac:dyDescent="0.35">
      <c r="A77" s="164" t="s">
        <v>361</v>
      </c>
      <c r="B77" s="518"/>
      <c r="C77" s="481"/>
      <c r="D77" s="77" t="str">
        <f t="shared" si="24"/>
        <v/>
      </c>
      <c r="E77" s="77" t="str">
        <f t="shared" si="22"/>
        <v/>
      </c>
      <c r="F77" s="77" t="str">
        <f t="shared" si="22"/>
        <v/>
      </c>
      <c r="G77" s="77" t="str">
        <f t="shared" si="22"/>
        <v/>
      </c>
      <c r="H77" s="77" t="str">
        <f t="shared" si="22"/>
        <v/>
      </c>
      <c r="I77" s="77" t="str">
        <f t="shared" si="22"/>
        <v/>
      </c>
      <c r="J77" s="77" t="str">
        <f t="shared" si="22"/>
        <v/>
      </c>
      <c r="K77" s="77" t="str">
        <f t="shared" si="22"/>
        <v/>
      </c>
      <c r="L77" s="77" t="str">
        <f t="shared" si="22"/>
        <v/>
      </c>
      <c r="M77" s="77" t="str">
        <f t="shared" si="22"/>
        <v/>
      </c>
      <c r="N77" s="77" t="str">
        <f t="shared" si="22"/>
        <v/>
      </c>
      <c r="O77" s="77" t="str">
        <f t="shared" si="22"/>
        <v/>
      </c>
      <c r="P77" s="77" t="str">
        <f t="shared" si="22"/>
        <v/>
      </c>
      <c r="Q77" s="77" t="str">
        <f t="shared" si="22"/>
        <v/>
      </c>
      <c r="R77" s="77" t="str">
        <f t="shared" si="22"/>
        <v/>
      </c>
      <c r="S77" s="77" t="str">
        <f t="shared" si="22"/>
        <v/>
      </c>
      <c r="T77" s="77" t="str">
        <f t="shared" si="22"/>
        <v/>
      </c>
      <c r="U77" s="77" t="str">
        <f t="shared" si="22"/>
        <v/>
      </c>
      <c r="V77" s="77" t="str">
        <f t="shared" si="22"/>
        <v/>
      </c>
      <c r="W77" s="77" t="str">
        <f t="shared" si="22"/>
        <v/>
      </c>
      <c r="X77" s="77" t="str">
        <f t="shared" si="22"/>
        <v/>
      </c>
      <c r="Y77" s="77" t="str">
        <f t="shared" si="22"/>
        <v/>
      </c>
      <c r="Z77" s="217">
        <f t="shared" ref="Z77" si="25">SUM(D77:Y77)</f>
        <v>0</v>
      </c>
    </row>
    <row r="78" spans="1:27" ht="18" customHeight="1" outlineLevel="1" x14ac:dyDescent="0.35">
      <c r="A78" s="490" t="s">
        <v>246</v>
      </c>
      <c r="B78" s="518"/>
      <c r="C78" s="481"/>
      <c r="D78" s="77"/>
      <c r="E78" s="77"/>
      <c r="F78" s="77"/>
      <c r="G78" s="77"/>
      <c r="H78" s="77"/>
      <c r="I78" s="77"/>
      <c r="J78" s="77"/>
      <c r="K78" s="77"/>
      <c r="L78" s="77"/>
      <c r="M78" s="77"/>
      <c r="N78" s="77"/>
      <c r="O78" s="77"/>
      <c r="P78" s="77"/>
      <c r="Q78" s="77"/>
      <c r="R78" s="77"/>
      <c r="S78" s="77"/>
      <c r="T78" s="77"/>
      <c r="U78" s="77"/>
      <c r="V78" s="77"/>
      <c r="W78" s="77"/>
      <c r="X78" s="77"/>
      <c r="Y78" s="77"/>
      <c r="Z78" s="194"/>
    </row>
    <row r="79" spans="1:27" ht="41.3" customHeight="1" outlineLevel="1" x14ac:dyDescent="0.35">
      <c r="A79" s="164" t="s">
        <v>362</v>
      </c>
      <c r="B79" s="518"/>
      <c r="C79" s="481"/>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6">SUM(D79:Y79)</f>
        <v>0</v>
      </c>
    </row>
    <row r="80" spans="1:27" ht="18" customHeight="1" outlineLevel="1" x14ac:dyDescent="0.35">
      <c r="A80" s="153"/>
      <c r="B80" s="518"/>
      <c r="C80" s="481"/>
      <c r="D80" s="77"/>
      <c r="E80" s="77"/>
      <c r="F80" s="77"/>
      <c r="G80" s="77"/>
      <c r="H80" s="77"/>
      <c r="I80" s="77"/>
      <c r="J80" s="77"/>
      <c r="K80" s="77"/>
      <c r="L80" s="77"/>
      <c r="M80" s="77"/>
      <c r="N80" s="77"/>
      <c r="O80" s="77"/>
      <c r="P80" s="77"/>
      <c r="Q80" s="77"/>
      <c r="R80" s="77"/>
      <c r="S80" s="77"/>
      <c r="T80" s="77"/>
      <c r="U80" s="77"/>
      <c r="V80" s="77"/>
      <c r="W80" s="77"/>
      <c r="X80" s="77"/>
      <c r="Y80" s="77"/>
      <c r="Z80" s="194"/>
    </row>
    <row r="81" spans="1:26" ht="18" customHeight="1" thickBot="1" x14ac:dyDescent="0.4">
      <c r="A81" s="154" t="s">
        <v>119</v>
      </c>
      <c r="B81" s="269">
        <f>SUM(B69:B79)</f>
        <v>0</v>
      </c>
      <c r="C81" s="462"/>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3"/>
        <v>0</v>
      </c>
    </row>
    <row r="82" spans="1:26" ht="18" customHeight="1" thickBot="1" x14ac:dyDescent="0.4">
      <c r="A82" s="155" t="s">
        <v>73</v>
      </c>
      <c r="B82" s="268" t="e">
        <f>B81/Z66</f>
        <v>#DIV/0!</v>
      </c>
      <c r="C82" s="447"/>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25">
      <c r="A83" s="151"/>
      <c r="B83" s="100"/>
      <c r="C83" s="472"/>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8">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8"/>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8"/>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309</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5" customHeight="1" x14ac:dyDescent="0.25">
      <c r="A89" s="157" t="s">
        <v>350</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8"/>
        <v>0</v>
      </c>
    </row>
    <row r="90" spans="1:26" ht="17.5" customHeight="1" x14ac:dyDescent="0.25">
      <c r="A90" s="157" t="s">
        <v>351</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9">SUM(D90:Y90)</f>
        <v>0</v>
      </c>
    </row>
    <row r="91" spans="1:26" ht="17.5" customHeight="1" x14ac:dyDescent="0.25">
      <c r="A91" s="157" t="s">
        <v>352</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9"/>
        <v>0</v>
      </c>
    </row>
    <row r="92" spans="1:26" ht="17.5" customHeight="1" x14ac:dyDescent="0.25">
      <c r="A92" s="157" t="s">
        <v>349</v>
      </c>
      <c r="B92" s="329">
        <f>SUBTOTAL(9,B89:B91)</f>
        <v>0</v>
      </c>
      <c r="C92" s="451"/>
      <c r="D92" s="520">
        <f>SUBTOTAL(9,D89:D91)</f>
        <v>0</v>
      </c>
      <c r="E92" s="520">
        <f t="shared" ref="E92:Y92" si="30">SUBTOTAL(9,E89:E91)</f>
        <v>0</v>
      </c>
      <c r="F92" s="520">
        <f t="shared" si="30"/>
        <v>0</v>
      </c>
      <c r="G92" s="520">
        <f t="shared" si="30"/>
        <v>0</v>
      </c>
      <c r="H92" s="520">
        <f t="shared" si="30"/>
        <v>0</v>
      </c>
      <c r="I92" s="520">
        <f t="shared" si="30"/>
        <v>0</v>
      </c>
      <c r="J92" s="520">
        <f t="shared" si="30"/>
        <v>0</v>
      </c>
      <c r="K92" s="520">
        <f t="shared" si="30"/>
        <v>0</v>
      </c>
      <c r="L92" s="520">
        <f t="shared" si="30"/>
        <v>0</v>
      </c>
      <c r="M92" s="520">
        <f t="shared" si="30"/>
        <v>0</v>
      </c>
      <c r="N92" s="520">
        <f t="shared" si="30"/>
        <v>0</v>
      </c>
      <c r="O92" s="520">
        <f t="shared" si="30"/>
        <v>0</v>
      </c>
      <c r="P92" s="520">
        <f t="shared" si="30"/>
        <v>0</v>
      </c>
      <c r="Q92" s="520">
        <f t="shared" si="30"/>
        <v>0</v>
      </c>
      <c r="R92" s="520">
        <f t="shared" si="30"/>
        <v>0</v>
      </c>
      <c r="S92" s="520">
        <f t="shared" si="30"/>
        <v>0</v>
      </c>
      <c r="T92" s="520">
        <f t="shared" si="30"/>
        <v>0</v>
      </c>
      <c r="U92" s="520">
        <f t="shared" si="30"/>
        <v>0</v>
      </c>
      <c r="V92" s="520">
        <f t="shared" si="30"/>
        <v>0</v>
      </c>
      <c r="W92" s="520">
        <f t="shared" si="30"/>
        <v>0</v>
      </c>
      <c r="X92" s="520">
        <f t="shared" si="30"/>
        <v>0</v>
      </c>
      <c r="Y92" s="520">
        <f t="shared" si="30"/>
        <v>0</v>
      </c>
      <c r="Z92" s="194">
        <f t="shared" si="29"/>
        <v>0</v>
      </c>
    </row>
    <row r="93" spans="1:26" ht="17.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8"/>
        <v>0</v>
      </c>
    </row>
    <row r="95" spans="1:26" ht="15.8" customHeight="1" x14ac:dyDescent="0.25">
      <c r="A95" s="377" t="s">
        <v>236</v>
      </c>
      <c r="B95" s="378">
        <f>SUBTOTAL(9,B84:B94)</f>
        <v>0</v>
      </c>
      <c r="C95" s="451"/>
      <c r="D95" s="378">
        <f>SUBTOTAL(9,D84:D94)</f>
        <v>0</v>
      </c>
      <c r="E95" s="378">
        <f>SUBTOTAL(9,E84:E94)</f>
        <v>0</v>
      </c>
      <c r="F95" s="378">
        <f t="shared" ref="F95:Y95" si="31">SUBTOTAL(9,F84:F94)</f>
        <v>0</v>
      </c>
      <c r="G95" s="378">
        <f t="shared" si="31"/>
        <v>0</v>
      </c>
      <c r="H95" s="378">
        <f t="shared" si="31"/>
        <v>0</v>
      </c>
      <c r="I95" s="378">
        <f t="shared" si="31"/>
        <v>0</v>
      </c>
      <c r="J95" s="378">
        <f t="shared" si="31"/>
        <v>0</v>
      </c>
      <c r="K95" s="378">
        <f t="shared" si="31"/>
        <v>0</v>
      </c>
      <c r="L95" s="378">
        <f t="shared" si="31"/>
        <v>0</v>
      </c>
      <c r="M95" s="378">
        <f t="shared" si="31"/>
        <v>0</v>
      </c>
      <c r="N95" s="378">
        <f t="shared" si="31"/>
        <v>0</v>
      </c>
      <c r="O95" s="378">
        <f t="shared" si="31"/>
        <v>0</v>
      </c>
      <c r="P95" s="378">
        <f t="shared" si="31"/>
        <v>0</v>
      </c>
      <c r="Q95" s="378">
        <f t="shared" si="31"/>
        <v>0</v>
      </c>
      <c r="R95" s="378">
        <f t="shared" si="31"/>
        <v>0</v>
      </c>
      <c r="S95" s="378">
        <f t="shared" si="31"/>
        <v>0</v>
      </c>
      <c r="T95" s="378">
        <f t="shared" si="31"/>
        <v>0</v>
      </c>
      <c r="U95" s="378">
        <f t="shared" si="31"/>
        <v>0</v>
      </c>
      <c r="V95" s="378">
        <f t="shared" si="31"/>
        <v>0</v>
      </c>
      <c r="W95" s="378">
        <f t="shared" si="31"/>
        <v>0</v>
      </c>
      <c r="X95" s="378">
        <f t="shared" si="31"/>
        <v>0</v>
      </c>
      <c r="Y95" s="378">
        <f t="shared" si="31"/>
        <v>0</v>
      </c>
      <c r="Z95" s="381">
        <f t="shared" si="28"/>
        <v>0</v>
      </c>
    </row>
    <row r="96" spans="1:26" s="233" customFormat="1" ht="18" customHeight="1" thickBot="1" x14ac:dyDescent="0.3">
      <c r="A96" s="239" t="s">
        <v>29</v>
      </c>
      <c r="B96" s="330">
        <f>B81-B95</f>
        <v>0</v>
      </c>
      <c r="C96" s="473"/>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75" customHeight="1" thickBot="1" x14ac:dyDescent="0.3">
      <c r="A97" s="361"/>
      <c r="B97" s="81"/>
      <c r="C97" s="478"/>
      <c r="D97" s="81"/>
      <c r="E97" s="81"/>
      <c r="F97" s="81"/>
      <c r="G97" s="336"/>
      <c r="H97" s="81"/>
      <c r="I97" s="81"/>
      <c r="J97" s="81"/>
      <c r="K97" s="81"/>
      <c r="L97" s="81"/>
      <c r="M97" s="81"/>
      <c r="N97" s="336"/>
      <c r="O97" s="81"/>
      <c r="P97" s="81"/>
      <c r="Q97" s="81"/>
      <c r="R97" s="81"/>
      <c r="S97" s="81"/>
      <c r="T97" s="81"/>
      <c r="U97" s="81"/>
      <c r="V97" s="81"/>
      <c r="W97" s="81"/>
      <c r="X97" s="81"/>
      <c r="Y97" s="81"/>
      <c r="Z97" s="337"/>
    </row>
    <row r="98" spans="1:27" ht="19.7" thickBot="1" x14ac:dyDescent="0.3">
      <c r="A98" s="387" t="s">
        <v>239</v>
      </c>
      <c r="B98" s="384"/>
      <c r="C98" s="479"/>
      <c r="D98" s="333"/>
      <c r="E98" s="333"/>
      <c r="F98" s="333"/>
      <c r="G98" s="333"/>
      <c r="H98" s="333"/>
      <c r="I98" s="333"/>
      <c r="J98" s="333"/>
      <c r="K98" s="333"/>
      <c r="L98" s="333"/>
      <c r="M98" s="333"/>
      <c r="N98" s="333"/>
      <c r="O98" s="333"/>
      <c r="P98" s="333"/>
      <c r="Q98" s="333"/>
      <c r="R98" s="333"/>
      <c r="S98" s="333"/>
      <c r="T98" s="333"/>
      <c r="U98" s="333"/>
      <c r="V98" s="333"/>
      <c r="W98" s="333"/>
      <c r="X98" s="333"/>
      <c r="Y98" s="333"/>
      <c r="Z98" s="338"/>
    </row>
    <row r="99" spans="1:27" ht="18" customHeight="1" thickBot="1" x14ac:dyDescent="0.4">
      <c r="A99" s="165" t="s">
        <v>238</v>
      </c>
      <c r="B99" s="268">
        <f>B54+B81</f>
        <v>0</v>
      </c>
      <c r="C99" s="462"/>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5">
      <c r="A100" s="152" t="s">
        <v>30</v>
      </c>
      <c r="B100" s="331">
        <f>B57+B84</f>
        <v>0</v>
      </c>
      <c r="C100" s="462"/>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194">
        <f>SUM(D100:Y100)</f>
        <v>0</v>
      </c>
    </row>
    <row r="101" spans="1:27" ht="18" customHeight="1" x14ac:dyDescent="0.35">
      <c r="A101" s="152" t="s">
        <v>113</v>
      </c>
      <c r="B101" s="331">
        <f>B58+B85</f>
        <v>0</v>
      </c>
      <c r="C101" s="462"/>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194">
        <f>SUM(D101:Y101)</f>
        <v>0</v>
      </c>
    </row>
    <row r="102" spans="1:27" ht="18" customHeight="1" x14ac:dyDescent="0.35">
      <c r="A102" s="152" t="s">
        <v>117</v>
      </c>
      <c r="B102" s="331">
        <f>B86</f>
        <v>0</v>
      </c>
      <c r="C102" s="462"/>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194">
        <f>SUM(D102:Y102)</f>
        <v>0</v>
      </c>
    </row>
    <row r="103" spans="1:27" ht="32.299999999999997" customHeight="1" x14ac:dyDescent="0.35">
      <c r="A103" s="152" t="s">
        <v>303</v>
      </c>
      <c r="B103" s="331">
        <f>B92</f>
        <v>0</v>
      </c>
      <c r="C103" s="462"/>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194"/>
    </row>
    <row r="104" spans="1:27" ht="18" customHeight="1" x14ac:dyDescent="0.35">
      <c r="A104" s="159" t="s">
        <v>111</v>
      </c>
      <c r="B104" s="331">
        <f>B59+B94</f>
        <v>0</v>
      </c>
      <c r="C104" s="462"/>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217">
        <f>SUM(D104:Y104)</f>
        <v>0</v>
      </c>
    </row>
    <row r="105" spans="1:27" ht="18" customHeight="1" thickBot="1" x14ac:dyDescent="0.4">
      <c r="A105" s="181" t="s">
        <v>205</v>
      </c>
      <c r="B105" s="269">
        <f>SUM(B100:B104)</f>
        <v>0</v>
      </c>
      <c r="C105" s="462"/>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9.7" thickBot="1" x14ac:dyDescent="0.4">
      <c r="A106" s="225" t="s">
        <v>29</v>
      </c>
      <c r="B106" s="268">
        <f>B99-B105</f>
        <v>0</v>
      </c>
      <c r="C106" s="480"/>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7" t="s">
        <v>307</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6"/>
  <sheetViews>
    <sheetView workbookViewId="0">
      <selection activeCell="E25" sqref="E25"/>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9" width="10.625" bestFit="1" customWidth="1"/>
    <col min="10" max="10" width="9.125" bestFit="1" customWidth="1"/>
    <col min="11" max="11" width="10.875" bestFit="1" customWidth="1"/>
    <col min="29" max="29" width="9.125" bestFit="1" customWidth="1"/>
  </cols>
  <sheetData>
    <row r="2" spans="2:29" s="574" customFormat="1" ht="13.6" x14ac:dyDescent="0.25">
      <c r="B2" s="571" t="s">
        <v>326</v>
      </c>
      <c r="C2" s="571"/>
      <c r="D2" s="571"/>
      <c r="E2" s="571"/>
      <c r="F2" s="572"/>
      <c r="G2" s="702" t="s">
        <v>90</v>
      </c>
      <c r="H2" s="702"/>
      <c r="I2" s="703"/>
      <c r="J2" s="704" t="s">
        <v>28</v>
      </c>
      <c r="K2" s="702"/>
      <c r="L2" s="702"/>
      <c r="M2" s="702"/>
      <c r="N2" s="703"/>
      <c r="O2" s="705" t="s">
        <v>31</v>
      </c>
      <c r="P2" s="705"/>
      <c r="Q2" s="704" t="s">
        <v>32</v>
      </c>
      <c r="R2" s="703"/>
      <c r="S2" s="573" t="s">
        <v>89</v>
      </c>
      <c r="T2" s="573" t="s">
        <v>91</v>
      </c>
      <c r="U2" s="698" t="s">
        <v>86</v>
      </c>
      <c r="V2" s="698" t="s">
        <v>88</v>
      </c>
      <c r="W2" s="700" t="s">
        <v>336</v>
      </c>
      <c r="X2" s="700" t="s">
        <v>93</v>
      </c>
      <c r="Y2" s="567"/>
      <c r="Z2" s="567"/>
      <c r="AA2" s="567"/>
      <c r="AB2" s="568"/>
    </row>
    <row r="3" spans="2:29" s="574" customFormat="1" ht="41.45" thickBot="1" x14ac:dyDescent="0.3">
      <c r="B3" s="575"/>
      <c r="C3" s="576" t="s">
        <v>325</v>
      </c>
      <c r="D3" s="576"/>
      <c r="E3" s="576" t="s">
        <v>339</v>
      </c>
      <c r="F3" s="577"/>
      <c r="G3" s="578" t="s">
        <v>337</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9"/>
      <c r="V3" s="699"/>
      <c r="W3" s="701"/>
      <c r="X3" s="701"/>
      <c r="Y3" s="569" t="s">
        <v>94</v>
      </c>
      <c r="Z3" s="569" t="s">
        <v>95</v>
      </c>
      <c r="AA3" s="569" t="s">
        <v>143</v>
      </c>
      <c r="AB3" s="570" t="s">
        <v>144</v>
      </c>
      <c r="AC3" s="581" t="s">
        <v>338</v>
      </c>
    </row>
    <row r="4" spans="2:29" ht="14.95" x14ac:dyDescent="0.25">
      <c r="B4" s="530" t="s">
        <v>310</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ht="14.95" x14ac:dyDescent="0.25">
      <c r="B5" s="530" t="s">
        <v>311</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ht="14.95" x14ac:dyDescent="0.25">
      <c r="B6" s="530" t="s">
        <v>312</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ht="14.95" x14ac:dyDescent="0.25">
      <c r="B7" s="530" t="s">
        <v>313</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ht="14.95" x14ac:dyDescent="0.25">
      <c r="B8" s="530" t="s">
        <v>314</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ht="14.95" x14ac:dyDescent="0.25">
      <c r="B9" s="530" t="s">
        <v>315</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ht="14.95" x14ac:dyDescent="0.25">
      <c r="B10" s="530" t="s">
        <v>316</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ht="14.95" x14ac:dyDescent="0.25">
      <c r="B11" s="530" t="s">
        <v>317</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ht="14.95" x14ac:dyDescent="0.25">
      <c r="B12" s="530" t="s">
        <v>318</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ht="14.95" x14ac:dyDescent="0.25">
      <c r="B13" s="530" t="s">
        <v>319</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ht="14.95" x14ac:dyDescent="0.25">
      <c r="B14" s="530" t="s">
        <v>320</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ht="14.95" x14ac:dyDescent="0.25">
      <c r="B15" s="530" t="s">
        <v>321</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ht="14.95" x14ac:dyDescent="0.25">
      <c r="B16" s="531" t="s">
        <v>322</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ht="14.95" x14ac:dyDescent="0.25">
      <c r="B17" s="530" t="s">
        <v>323</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ht="14.95" x14ac:dyDescent="0.25">
      <c r="B18" s="537" t="s">
        <v>324</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ht="14.95" x14ac:dyDescent="0.25">
      <c r="B20" t="s">
        <v>340</v>
      </c>
      <c r="C20" s="562" t="s">
        <v>341</v>
      </c>
    </row>
    <row r="21" spans="2:29" ht="14.95" x14ac:dyDescent="0.25">
      <c r="B21" t="s">
        <v>342</v>
      </c>
      <c r="C21" s="562" t="s">
        <v>341</v>
      </c>
    </row>
    <row r="26" spans="2:29" ht="14.95" x14ac:dyDescent="0.25">
      <c r="B26" t="s">
        <v>353</v>
      </c>
    </row>
  </sheetData>
  <mergeCells count="8">
    <mergeCell ref="W2:W3"/>
    <mergeCell ref="X2:X3"/>
    <mergeCell ref="G2:I2"/>
    <mergeCell ref="J2:N2"/>
    <mergeCell ref="O2:P2"/>
    <mergeCell ref="Q2:R2"/>
    <mergeCell ref="U2:U3"/>
    <mergeCell ref="V2:V3"/>
  </mergeCells>
  <conditionalFormatting sqref="AC4:AC18">
    <cfRule type="expression" dxfId="2" priority="1">
      <formula>E4=AC4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36"/>
  <sheetViews>
    <sheetView zoomScale="70" zoomScaleNormal="70" workbookViewId="0">
      <selection activeCell="C5" sqref="C5"/>
    </sheetView>
  </sheetViews>
  <sheetFormatPr defaultRowHeight="14.3" x14ac:dyDescent="0.25"/>
  <cols>
    <col min="1" max="1" width="21.125" customWidth="1"/>
    <col min="2" max="2" width="43.375" style="135" customWidth="1"/>
    <col min="3" max="3" width="13.75" customWidth="1"/>
    <col min="4" max="4" width="20.875" customWidth="1"/>
    <col min="5" max="5" width="11.25" customWidth="1"/>
    <col min="6" max="6" width="22.875" customWidth="1"/>
    <col min="7" max="8" width="11.25" customWidth="1"/>
    <col min="9" max="9" width="0.875" customWidth="1"/>
    <col min="10" max="10" width="13.125" customWidth="1"/>
    <col min="11" max="11" width="0.875" customWidth="1"/>
    <col min="12" max="12" width="11.25" customWidth="1"/>
    <col min="13" max="13" width="44.375" style="135" customWidth="1"/>
    <col min="14" max="14" width="19.25" customWidth="1"/>
    <col min="15" max="15" width="10.625" bestFit="1" customWidth="1"/>
  </cols>
  <sheetData>
    <row r="1" spans="1:17" ht="21.25" x14ac:dyDescent="0.35">
      <c r="A1" s="185" t="s">
        <v>174</v>
      </c>
      <c r="M1" s="141"/>
      <c r="N1" s="30"/>
    </row>
    <row r="2" spans="1:17" ht="14.95" x14ac:dyDescent="0.25">
      <c r="A2" s="51"/>
    </row>
    <row r="3" spans="1:17" ht="14.95" x14ac:dyDescent="0.25">
      <c r="B3" s="136" t="s">
        <v>59</v>
      </c>
      <c r="C3" s="319">
        <f>'C-FTEs-Center 1'!C3</f>
        <v>26</v>
      </c>
      <c r="D3" s="320"/>
      <c r="E3" s="320"/>
      <c r="F3" s="320"/>
      <c r="G3" s="320"/>
      <c r="H3" s="320"/>
      <c r="I3" s="320"/>
    </row>
    <row r="4" spans="1:17" ht="14.95" x14ac:dyDescent="0.25">
      <c r="B4" s="137"/>
    </row>
    <row r="5" spans="1:17" ht="14.95" x14ac:dyDescent="0.25">
      <c r="B5" s="136" t="s">
        <v>60</v>
      </c>
      <c r="C5" s="317"/>
      <c r="D5" s="320"/>
      <c r="E5" s="320"/>
      <c r="F5" s="320"/>
      <c r="G5" s="320"/>
      <c r="H5" s="320"/>
      <c r="I5" s="320"/>
    </row>
    <row r="6" spans="1:17" ht="14.95" x14ac:dyDescent="0.25">
      <c r="B6" s="138"/>
    </row>
    <row r="7" spans="1:17" ht="14.95" x14ac:dyDescent="0.25">
      <c r="B7" s="136" t="s">
        <v>61</v>
      </c>
      <c r="C7" s="690"/>
      <c r="D7" s="690"/>
      <c r="E7" s="690"/>
      <c r="F7" s="690"/>
      <c r="G7" s="690"/>
      <c r="H7" s="690"/>
      <c r="I7" s="690"/>
      <c r="J7" s="13"/>
      <c r="K7" s="13"/>
    </row>
    <row r="9" spans="1:17" ht="14.95" customHeight="1" x14ac:dyDescent="0.25">
      <c r="A9" s="14"/>
    </row>
    <row r="10" spans="1:17" ht="125.5" customHeight="1" thickBot="1" x14ac:dyDescent="0.3">
      <c r="A10" s="691"/>
      <c r="B10" s="692"/>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4.9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A142"/>
  <sheetViews>
    <sheetView zoomScale="70" zoomScaleNormal="70" zoomScaleSheetLayoutView="90" zoomScalePageLayoutView="60" workbookViewId="0">
      <selection activeCell="I19" sqref="I19"/>
    </sheetView>
  </sheetViews>
  <sheetFormatPr defaultColWidth="9.125" defaultRowHeight="14.3" outlineLevelRow="1" x14ac:dyDescent="0.25"/>
  <cols>
    <col min="1" max="1" width="64.625" style="147" customWidth="1"/>
    <col min="2" max="26" width="18.75" style="58" customWidth="1"/>
    <col min="27" max="27" width="11.75" style="58" bestFit="1" customWidth="1"/>
    <col min="28" max="16384" width="9.125" style="58"/>
  </cols>
  <sheetData>
    <row r="1" spans="1:26" ht="21.25" x14ac:dyDescent="0.35">
      <c r="A1" s="185" t="s">
        <v>204</v>
      </c>
      <c r="D1" s="59"/>
      <c r="E1" s="60"/>
      <c r="F1" s="61"/>
    </row>
    <row r="2" spans="1:26" ht="14.95" x14ac:dyDescent="0.25">
      <c r="A2" s="443"/>
    </row>
    <row r="3" spans="1:26" ht="14.95" x14ac:dyDescent="0.25">
      <c r="A3" s="144" t="s">
        <v>59</v>
      </c>
      <c r="B3" s="614">
        <f>'FTEs-Center 6'!C3</f>
        <v>26</v>
      </c>
      <c r="C3" s="614"/>
      <c r="D3" s="614"/>
      <c r="E3" s="614"/>
      <c r="F3" s="614"/>
      <c r="G3" s="614"/>
      <c r="H3" s="614"/>
    </row>
    <row r="4" spans="1:26" ht="15.8" x14ac:dyDescent="0.25">
      <c r="A4" s="145"/>
      <c r="B4" s="63"/>
      <c r="C4" s="63"/>
      <c r="E4" s="62"/>
      <c r="F4" s="64"/>
      <c r="G4" s="62"/>
    </row>
    <row r="5" spans="1:26" ht="15.8" x14ac:dyDescent="0.25">
      <c r="A5" s="144" t="s">
        <v>60</v>
      </c>
      <c r="B5" s="350">
        <f>'C-FTEs-Center 1'!C5</f>
        <v>25</v>
      </c>
      <c r="C5" s="118"/>
      <c r="E5" s="62"/>
      <c r="F5" s="64"/>
      <c r="G5" s="62"/>
    </row>
    <row r="6" spans="1:26" ht="15.8" x14ac:dyDescent="0.25">
      <c r="A6" s="146"/>
      <c r="B6" s="63"/>
      <c r="C6" s="63"/>
      <c r="E6" s="62"/>
      <c r="F6" s="62"/>
      <c r="G6" s="62"/>
    </row>
    <row r="7" spans="1:26" ht="15.8" customHeight="1" x14ac:dyDescent="0.25">
      <c r="A7" s="144" t="s">
        <v>61</v>
      </c>
      <c r="B7" s="614">
        <f>'FTEs-Center 6'!C7</f>
        <v>0</v>
      </c>
      <c r="C7" s="614"/>
      <c r="D7" s="614"/>
      <c r="E7" s="614"/>
      <c r="F7" s="614"/>
      <c r="G7" s="614"/>
      <c r="H7" s="614"/>
    </row>
    <row r="8" spans="1:26" ht="15.8" thickBot="1" x14ac:dyDescent="0.3"/>
    <row r="9" spans="1:26"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6"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2.2" customHeight="1" thickBot="1" x14ac:dyDescent="0.45">
      <c r="A11" s="498" t="s">
        <v>261</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8" customHeight="1" x14ac:dyDescent="0.25">
      <c r="A12" s="150" t="s">
        <v>64</v>
      </c>
      <c r="B12" s="72" t="b">
        <v>1</v>
      </c>
      <c r="C12" s="353"/>
      <c r="D12" s="354">
        <f>IF($A$62=TRUE,'FTEs-Center 6'!L12,"N/A")</f>
        <v>0</v>
      </c>
      <c r="E12" s="354">
        <f>IF($A$62=TRUE,'FTEs-Center 6'!L13,"N/A")</f>
        <v>0</v>
      </c>
      <c r="F12" s="354">
        <f>IF($A$62=TRUE,'FTEs-Center 6'!L14,"N/A")</f>
        <v>0</v>
      </c>
      <c r="G12" s="354">
        <f>IF($A$62=TRUE,'FTEs-Center 6'!L15,"N/A")</f>
        <v>0</v>
      </c>
      <c r="H12" s="354">
        <f>IF($A$62=TRUE,'FTEs-Center 6'!L16,"N/A")</f>
        <v>0</v>
      </c>
      <c r="I12" s="354">
        <f>IF($A$62=TRUE,'FTEs-Center 6'!L17,"N/A")</f>
        <v>0</v>
      </c>
      <c r="J12" s="354">
        <f>IF($A$62=TRUE,'FTEs-Center 6'!L18,"N/A")</f>
        <v>0</v>
      </c>
      <c r="K12" s="354">
        <f>IF($A$62=TRUE,'FTEs-Center 6'!L19,"N/A")</f>
        <v>0</v>
      </c>
      <c r="L12" s="354">
        <f>IF($A$62=TRUE,'FTEs-Center 6'!L20,"N/A")</f>
        <v>0</v>
      </c>
      <c r="M12" s="354">
        <f>IF($A$62=TRUE,'FTEs-Center 6'!L21,"N/A")</f>
        <v>0</v>
      </c>
      <c r="N12" s="354">
        <f>IF($A$62=TRUE,'FTEs-Center 6'!L22,"N/A")</f>
        <v>0</v>
      </c>
      <c r="O12" s="354">
        <f>IF($A$62=TRUE,'FTEs-Center 6'!L23,"N/A")</f>
        <v>0</v>
      </c>
      <c r="P12" s="354">
        <f>IF($A$62=TRUE,'FTEs-Center 6'!L24,"N/A")</f>
        <v>0</v>
      </c>
      <c r="Q12" s="354">
        <f>IF($A$62=TRUE,'FTEs-Center 6'!L25,"N/A")</f>
        <v>0</v>
      </c>
      <c r="R12" s="354">
        <f>IF($A$62=TRUE,'FTEs-Center 6'!L26,"N/A")</f>
        <v>0</v>
      </c>
      <c r="S12" s="354">
        <f>IF($A$62=TRUE,'FTEs-Center 6'!L27,"N/A")</f>
        <v>0</v>
      </c>
      <c r="T12" s="354">
        <f>IF($A$62=TRUE,'FTEs-Center 6'!L28,"N/A")</f>
        <v>0</v>
      </c>
      <c r="U12" s="354">
        <f>IF($A$62=TRUE,'FTEs-Center 6'!L29,"N/A")</f>
        <v>0</v>
      </c>
      <c r="V12" s="354">
        <f>IF($A$62=TRUE,'FTEs-Center 6'!L30,"N/A")</f>
        <v>0</v>
      </c>
      <c r="W12" s="354">
        <f>IF($A$62=TRUE,'FTEs-Center 6'!L31,"N/A")</f>
        <v>0</v>
      </c>
      <c r="X12" s="354">
        <f>IF($A$62=TRUE,'FTEs-Center 6'!L32,"N/A")</f>
        <v>0</v>
      </c>
      <c r="Y12" s="354">
        <f>IF($A$62=TRUE,'FTEs-Center 6'!L33,"N/A")</f>
        <v>0</v>
      </c>
      <c r="Z12" s="189">
        <f>SUM(D12:Y12)</f>
        <v>0</v>
      </c>
    </row>
    <row r="13" spans="1:26" s="75" customFormat="1" ht="24.8" customHeight="1" x14ac:dyDescent="0.25">
      <c r="A13" s="693" t="s">
        <v>109</v>
      </c>
      <c r="B13" s="694"/>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270"/>
      <c r="E14" s="270"/>
      <c r="F14" s="270"/>
      <c r="G14" s="270"/>
      <c r="H14" s="270"/>
      <c r="I14" s="270"/>
      <c r="J14" s="270"/>
      <c r="K14" s="270"/>
      <c r="L14" s="270"/>
      <c r="M14" s="270"/>
      <c r="N14" s="270"/>
      <c r="O14" s="270"/>
      <c r="P14" s="270"/>
      <c r="Q14" s="270"/>
      <c r="R14" s="270"/>
      <c r="S14" s="270"/>
      <c r="T14" s="270"/>
      <c r="U14" s="270"/>
      <c r="V14" s="270"/>
      <c r="W14" s="270"/>
      <c r="X14" s="270"/>
      <c r="Y14" s="270"/>
      <c r="Z14" s="357"/>
    </row>
    <row r="15" spans="1:26" ht="18" customHeight="1" x14ac:dyDescent="0.3">
      <c r="A15" s="152" t="s">
        <v>62</v>
      </c>
      <c r="B15" s="518"/>
      <c r="C15" s="465"/>
      <c r="D15" s="77" t="str">
        <f t="shared" ref="D15:Y26" si="1">IF($B15="","",IF(D$13="N/A",(D$12/$Z$12)*$B15,(D$13/$Z$13)*$B15))</f>
        <v/>
      </c>
      <c r="E15" s="77" t="str">
        <f t="shared" si="1"/>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
      <c r="A29" s="152" t="s">
        <v>14</v>
      </c>
      <c r="B29" s="518"/>
      <c r="C29" s="465"/>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
      <c r="A30" s="152" t="s">
        <v>15</v>
      </c>
      <c r="B30" s="518"/>
      <c r="C30" s="465"/>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
      <c r="A31" s="524" t="str">
        <f>'B-Total Shared Costs All Ctrs'!A31</f>
        <v>List Other Technology Costs</v>
      </c>
      <c r="B31" s="518"/>
      <c r="C31" s="465"/>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
      <c r="A32" s="524" t="str">
        <f>'B-Total Shared Costs All Ctrs'!A32</f>
        <v>F - Customize Other Technology Costs</v>
      </c>
      <c r="B32" s="518"/>
      <c r="C32" s="465"/>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
      <c r="A33" s="524" t="str">
        <f>'B-Total Shared Costs All Ctrs'!A33</f>
        <v>G - Customize Other Technology Costs</v>
      </c>
      <c r="B33" s="518"/>
      <c r="C33" s="465"/>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
      <c r="A34" s="524" t="str">
        <f>'B-Total Shared Costs All Ctrs'!A34</f>
        <v>H - Customize Other Technology Costs</v>
      </c>
      <c r="B34" s="518"/>
      <c r="C34" s="465"/>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
      <c r="A35" s="524" t="str">
        <f>'B-Total Shared Costs All Ctrs'!A35</f>
        <v>I - Customize Other Technology Costs</v>
      </c>
      <c r="B35" s="518"/>
      <c r="C35" s="465"/>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
      <c r="A36" s="524" t="str">
        <f>'B-Total Shared Costs All Ctrs'!A36</f>
        <v>J - Customize Other Technology Costs</v>
      </c>
      <c r="B36" s="518"/>
      <c r="C36" s="465"/>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
      <c r="A37" s="151"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5">
      <c r="A39" s="524" t="str">
        <f>'B-Total Shared Costs All Ctrs'!A39</f>
        <v>List Other Common Identifier Costs</v>
      </c>
      <c r="B39" s="518"/>
      <c r="C39" s="465"/>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5">
      <c r="A40" s="524" t="str">
        <f>'B-Total Shared Costs All Ctrs'!A40</f>
        <v>K - Customize Other Common Identifier Costs</v>
      </c>
      <c r="B40" s="518"/>
      <c r="C40" s="465"/>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5">
      <c r="A41" s="524" t="str">
        <f>'B-Total Shared Costs All Ctrs'!A41</f>
        <v>L - Customize Other Common Identifier Costs</v>
      </c>
      <c r="B41" s="518"/>
      <c r="C41" s="465"/>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24" t="str">
        <f>'B-Total Shared Costs All Ctrs'!A42</f>
        <v>M - Customize Other Common Identifier Costs</v>
      </c>
      <c r="B42" s="518"/>
      <c r="C42" s="465"/>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24" t="str">
        <f>'B-Total Shared Costs All Ctrs'!A43</f>
        <v>N - Customize Other Common Identifier Costs</v>
      </c>
      <c r="B43" s="518"/>
      <c r="C43" s="465"/>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24" t="str">
        <f>'B-Total Shared Costs All Ctrs'!A44</f>
        <v>O - Customize Other Common Identifier Costs</v>
      </c>
      <c r="B44" s="518"/>
      <c r="C44" s="465"/>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465"/>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465"/>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5">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4" t="str">
        <f>'B-Total Shared Costs All Ctrs'!A48</f>
        <v>List Other Infrastructure Costs</v>
      </c>
      <c r="B48" s="518"/>
      <c r="C48" s="465"/>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24" t="str">
        <f>'B-Total Shared Costs All Ctrs'!A49</f>
        <v>P - Customize Other Infrastructure Cost</v>
      </c>
      <c r="B49" s="518"/>
      <c r="C49" s="465"/>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5">
      <c r="A50" s="524" t="str">
        <f>'B-Total Shared Costs All Ctrs'!A50</f>
        <v>Q - Customize Other Infrastructure Cost</v>
      </c>
      <c r="B50" s="518"/>
      <c r="C50" s="465"/>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5">
      <c r="A51" s="524" t="str">
        <f>'B-Total Shared Costs All Ctrs'!A51</f>
        <v>R - Customize Other Infrastructure Cost</v>
      </c>
      <c r="B51" s="518"/>
      <c r="C51" s="465"/>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24" t="str">
        <f>'B-Total Shared Costs All Ctrs'!A52</f>
        <v>S - Customize Other Infrastructure Cost</v>
      </c>
      <c r="B52" s="518"/>
      <c r="C52" s="465"/>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24" t="str">
        <f>'B-Total Shared Costs All Ctrs'!A53</f>
        <v>T - Customize Other Infrastructure Cost</v>
      </c>
      <c r="B53" s="518"/>
      <c r="C53" s="465"/>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4">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4">
      <c r="A55" s="155" t="s">
        <v>121</v>
      </c>
      <c r="B55" s="304" t="e">
        <f>IF(B54="","",(B54/Z12))</f>
        <v>#DIV/0!</v>
      </c>
      <c r="C55" s="467"/>
      <c r="D55" s="316"/>
      <c r="E55" s="316"/>
      <c r="F55" s="316"/>
      <c r="G55" s="316"/>
      <c r="H55" s="316"/>
      <c r="I55" s="316"/>
      <c r="J55" s="316"/>
      <c r="K55" s="316"/>
      <c r="L55" s="316"/>
      <c r="M55" s="316"/>
      <c r="N55" s="316"/>
      <c r="O55" s="316"/>
      <c r="P55" s="316"/>
      <c r="Q55" s="316"/>
      <c r="R55" s="316"/>
      <c r="S55" s="316"/>
      <c r="T55" s="316"/>
      <c r="U55" s="316"/>
      <c r="V55" s="316"/>
      <c r="W55" s="316"/>
      <c r="X55" s="316"/>
      <c r="Y55" s="316"/>
      <c r="Z55" s="201"/>
    </row>
    <row r="56" spans="1:26" ht="18" customHeight="1" x14ac:dyDescent="0.3">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30</v>
      </c>
      <c r="B57" s="275">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5" customHeight="1" x14ac:dyDescent="0.25">
      <c r="A58" s="156" t="s">
        <v>113</v>
      </c>
      <c r="B58" s="275">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05" customHeight="1" x14ac:dyDescent="0.25">
      <c r="A59" s="428" t="s">
        <v>111</v>
      </c>
      <c r="B59" s="433">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217">
        <f>SUM(D59:Y59)</f>
        <v>0</v>
      </c>
    </row>
    <row r="60" spans="1:26" ht="26.5" customHeight="1" x14ac:dyDescent="0.25">
      <c r="A60" s="434" t="s">
        <v>108</v>
      </c>
      <c r="B60" s="438">
        <f>SUM(B57:B59)</f>
        <v>0</v>
      </c>
      <c r="C60" s="453"/>
      <c r="D60" s="438">
        <f t="shared" ref="D60:Y60" si="16">SUM(D57:D59)</f>
        <v>0</v>
      </c>
      <c r="E60" s="438">
        <f t="shared" si="16"/>
        <v>0</v>
      </c>
      <c r="F60" s="438">
        <f t="shared" si="16"/>
        <v>0</v>
      </c>
      <c r="G60" s="438">
        <f t="shared" si="16"/>
        <v>0</v>
      </c>
      <c r="H60" s="438">
        <f t="shared" si="16"/>
        <v>0</v>
      </c>
      <c r="I60" s="438">
        <f t="shared" si="16"/>
        <v>0</v>
      </c>
      <c r="J60" s="438">
        <f t="shared" si="16"/>
        <v>0</v>
      </c>
      <c r="K60" s="438">
        <f t="shared" si="16"/>
        <v>0</v>
      </c>
      <c r="L60" s="438">
        <f t="shared" si="16"/>
        <v>0</v>
      </c>
      <c r="M60" s="438">
        <f t="shared" si="16"/>
        <v>0</v>
      </c>
      <c r="N60" s="438">
        <f t="shared" si="16"/>
        <v>0</v>
      </c>
      <c r="O60" s="438">
        <f t="shared" si="16"/>
        <v>0</v>
      </c>
      <c r="P60" s="438">
        <f t="shared" si="16"/>
        <v>0</v>
      </c>
      <c r="Q60" s="438">
        <f t="shared" si="16"/>
        <v>0</v>
      </c>
      <c r="R60" s="438">
        <f t="shared" si="16"/>
        <v>0</v>
      </c>
      <c r="S60" s="438">
        <f t="shared" si="16"/>
        <v>0</v>
      </c>
      <c r="T60" s="438">
        <f t="shared" si="16"/>
        <v>0</v>
      </c>
      <c r="U60" s="438">
        <f t="shared" si="16"/>
        <v>0</v>
      </c>
      <c r="V60" s="438">
        <f t="shared" si="16"/>
        <v>0</v>
      </c>
      <c r="W60" s="438">
        <f t="shared" si="16"/>
        <v>0</v>
      </c>
      <c r="X60" s="438">
        <f t="shared" si="16"/>
        <v>0</v>
      </c>
      <c r="Y60" s="438">
        <f t="shared" si="16"/>
        <v>0</v>
      </c>
      <c r="Z60" s="381"/>
    </row>
    <row r="61" spans="1:26" s="238" customFormat="1" ht="25.15" customHeight="1" thickBot="1" x14ac:dyDescent="0.3">
      <c r="A61" s="234" t="s">
        <v>29</v>
      </c>
      <c r="B61" s="276">
        <f>B54-B60</f>
        <v>0</v>
      </c>
      <c r="C61" s="466"/>
      <c r="D61" s="276">
        <f t="shared" ref="D61:Y61" si="17">D54-D60</f>
        <v>0</v>
      </c>
      <c r="E61" s="276">
        <f t="shared" si="17"/>
        <v>0</v>
      </c>
      <c r="F61" s="276">
        <f t="shared" si="17"/>
        <v>0</v>
      </c>
      <c r="G61" s="276">
        <f t="shared" si="17"/>
        <v>0</v>
      </c>
      <c r="H61" s="276">
        <f t="shared" si="17"/>
        <v>0</v>
      </c>
      <c r="I61" s="276">
        <f t="shared" si="17"/>
        <v>0</v>
      </c>
      <c r="J61" s="276">
        <f t="shared" si="17"/>
        <v>0</v>
      </c>
      <c r="K61" s="276">
        <f t="shared" si="17"/>
        <v>0</v>
      </c>
      <c r="L61" s="276">
        <f t="shared" si="17"/>
        <v>0</v>
      </c>
      <c r="M61" s="276">
        <f t="shared" si="17"/>
        <v>0</v>
      </c>
      <c r="N61" s="276">
        <f t="shared" si="17"/>
        <v>0</v>
      </c>
      <c r="O61" s="276">
        <f t="shared" si="17"/>
        <v>0</v>
      </c>
      <c r="P61" s="276">
        <f t="shared" si="17"/>
        <v>0</v>
      </c>
      <c r="Q61" s="276">
        <f t="shared" si="17"/>
        <v>0</v>
      </c>
      <c r="R61" s="276">
        <f t="shared" si="17"/>
        <v>0</v>
      </c>
      <c r="S61" s="276">
        <f t="shared" si="17"/>
        <v>0</v>
      </c>
      <c r="T61" s="276">
        <f t="shared" si="17"/>
        <v>0</v>
      </c>
      <c r="U61" s="276">
        <f t="shared" si="17"/>
        <v>0</v>
      </c>
      <c r="V61" s="276">
        <f t="shared" si="17"/>
        <v>0</v>
      </c>
      <c r="W61" s="276">
        <f t="shared" si="17"/>
        <v>0</v>
      </c>
      <c r="X61" s="276">
        <f t="shared" si="17"/>
        <v>0</v>
      </c>
      <c r="Y61" s="276">
        <f t="shared" si="17"/>
        <v>0</v>
      </c>
      <c r="Z61" s="237">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W11</f>
        <v>Other 2</v>
      </c>
      <c r="X64" s="631" t="str">
        <f>X11</f>
        <v>Other 3</v>
      </c>
      <c r="Y64" s="631" t="str">
        <f>Y11</f>
        <v>Other 4</v>
      </c>
      <c r="Z64" s="68"/>
    </row>
    <row r="65" spans="1:27" ht="82.2" customHeight="1" thickBot="1" x14ac:dyDescent="0.45">
      <c r="A65" s="180" t="s">
        <v>252</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8" customHeight="1" x14ac:dyDescent="0.25">
      <c r="A66" s="660" t="s">
        <v>65</v>
      </c>
      <c r="B66" s="661"/>
      <c r="C66" s="171"/>
      <c r="D66" s="354">
        <f t="shared" ref="D66:Y66" si="18">D12</f>
        <v>0</v>
      </c>
      <c r="E66" s="354">
        <f t="shared" si="18"/>
        <v>0</v>
      </c>
      <c r="F66" s="354">
        <f t="shared" si="18"/>
        <v>0</v>
      </c>
      <c r="G66" s="354">
        <f t="shared" si="18"/>
        <v>0</v>
      </c>
      <c r="H66" s="354">
        <f t="shared" si="18"/>
        <v>0</v>
      </c>
      <c r="I66" s="354">
        <f t="shared" si="18"/>
        <v>0</v>
      </c>
      <c r="J66" s="354">
        <f t="shared" si="18"/>
        <v>0</v>
      </c>
      <c r="K66" s="354">
        <f t="shared" si="18"/>
        <v>0</v>
      </c>
      <c r="L66" s="354">
        <f t="shared" si="18"/>
        <v>0</v>
      </c>
      <c r="M66" s="354">
        <f t="shared" si="18"/>
        <v>0</v>
      </c>
      <c r="N66" s="354">
        <f t="shared" si="18"/>
        <v>0</v>
      </c>
      <c r="O66" s="354">
        <f t="shared" si="18"/>
        <v>0</v>
      </c>
      <c r="P66" s="354">
        <f t="shared" si="18"/>
        <v>0</v>
      </c>
      <c r="Q66" s="354">
        <f t="shared" si="18"/>
        <v>0</v>
      </c>
      <c r="R66" s="354">
        <f t="shared" si="18"/>
        <v>0</v>
      </c>
      <c r="S66" s="354">
        <f t="shared" si="18"/>
        <v>0</v>
      </c>
      <c r="T66" s="354">
        <f t="shared" si="18"/>
        <v>0</v>
      </c>
      <c r="U66" s="354">
        <f t="shared" si="18"/>
        <v>0</v>
      </c>
      <c r="V66" s="354">
        <f t="shared" si="18"/>
        <v>0</v>
      </c>
      <c r="W66" s="354">
        <f t="shared" si="18"/>
        <v>0</v>
      </c>
      <c r="X66" s="354">
        <f t="shared" si="18"/>
        <v>0</v>
      </c>
      <c r="Y66" s="354">
        <f t="shared" si="18"/>
        <v>0</v>
      </c>
      <c r="Z66" s="261">
        <f>SUM(D66:Y66)</f>
        <v>0</v>
      </c>
      <c r="AA66" s="90"/>
    </row>
    <row r="67" spans="1:27" ht="24.8" customHeight="1" x14ac:dyDescent="0.25">
      <c r="A67" s="662" t="str">
        <f>A13</f>
        <v>If Other Methodology Used Define &amp; Uncheck FTE box</v>
      </c>
      <c r="B67" s="663"/>
      <c r="C67" s="171"/>
      <c r="D67" s="356" t="str">
        <f t="shared" ref="D67:X67" si="19">D13</f>
        <v>N/A</v>
      </c>
      <c r="E67" s="356" t="str">
        <f t="shared" si="19"/>
        <v>N/A</v>
      </c>
      <c r="F67" s="356" t="str">
        <f t="shared" si="19"/>
        <v>N/A</v>
      </c>
      <c r="G67" s="356" t="str">
        <f t="shared" si="19"/>
        <v>N/A</v>
      </c>
      <c r="H67" s="356" t="str">
        <f t="shared" si="19"/>
        <v>N/A</v>
      </c>
      <c r="I67" s="356" t="str">
        <f t="shared" si="19"/>
        <v>N/A</v>
      </c>
      <c r="J67" s="356" t="str">
        <f t="shared" si="19"/>
        <v>N/A</v>
      </c>
      <c r="K67" s="356" t="str">
        <f t="shared" si="19"/>
        <v>N/A</v>
      </c>
      <c r="L67" s="356" t="str">
        <f t="shared" si="19"/>
        <v>N/A</v>
      </c>
      <c r="M67" s="356" t="str">
        <f t="shared" si="19"/>
        <v>N/A</v>
      </c>
      <c r="N67" s="356" t="str">
        <f t="shared" si="19"/>
        <v>N/A</v>
      </c>
      <c r="O67" s="356" t="str">
        <f t="shared" si="19"/>
        <v>N/A</v>
      </c>
      <c r="P67" s="356" t="str">
        <f t="shared" si="19"/>
        <v>N/A</v>
      </c>
      <c r="Q67" s="356" t="str">
        <f t="shared" si="19"/>
        <v>N/A</v>
      </c>
      <c r="R67" s="356" t="str">
        <f t="shared" si="19"/>
        <v>N/A</v>
      </c>
      <c r="S67" s="356" t="str">
        <f t="shared" si="19"/>
        <v>N/A</v>
      </c>
      <c r="T67" s="356" t="str">
        <f t="shared" si="19"/>
        <v>N/A</v>
      </c>
      <c r="U67" s="356" t="str">
        <f t="shared" si="19"/>
        <v>N/A</v>
      </c>
      <c r="V67" s="356" t="str">
        <f t="shared" si="19"/>
        <v>N/A</v>
      </c>
      <c r="W67" s="356" t="str">
        <f t="shared" si="19"/>
        <v>N/A</v>
      </c>
      <c r="X67" s="356" t="str">
        <f t="shared" si="19"/>
        <v>N/A</v>
      </c>
      <c r="Y67" s="356" t="str">
        <f t="shared" ref="Y67" si="20">Y13</f>
        <v>N/A</v>
      </c>
      <c r="Z67" s="91">
        <f>SUM(D67:Y67)</f>
        <v>0</v>
      </c>
      <c r="AA67" s="90"/>
    </row>
    <row r="68" spans="1:27" ht="18" customHeight="1" x14ac:dyDescent="0.35">
      <c r="A68" s="163" t="s">
        <v>247</v>
      </c>
      <c r="B68" s="220"/>
      <c r="C68" s="462"/>
      <c r="D68" s="258"/>
      <c r="E68" s="258"/>
      <c r="F68" s="258"/>
      <c r="G68" s="258"/>
      <c r="H68" s="258"/>
      <c r="I68" s="258"/>
      <c r="J68" s="258"/>
      <c r="K68" s="258"/>
      <c r="L68" s="258"/>
      <c r="M68" s="258"/>
      <c r="N68" s="258"/>
      <c r="O68" s="258"/>
      <c r="P68" s="258"/>
      <c r="Q68" s="258"/>
      <c r="R68" s="258"/>
      <c r="S68" s="258"/>
      <c r="T68" s="258"/>
      <c r="U68" s="258"/>
      <c r="V68" s="258"/>
      <c r="W68" s="258"/>
      <c r="X68" s="258"/>
      <c r="Y68" s="258"/>
      <c r="Z68" s="194"/>
    </row>
    <row r="69" spans="1:27" ht="18" customHeight="1" x14ac:dyDescent="0.35">
      <c r="A69" s="162" t="s">
        <v>25</v>
      </c>
      <c r="B69" s="518"/>
      <c r="C69" s="481"/>
      <c r="D69" s="77" t="str">
        <f t="shared" ref="D69:S77" si="21">IF($B69="","",IF(D$13="N/A",(D$12/$Z$12)*$B69,(D$13/$Z$13)*$B69))</f>
        <v/>
      </c>
      <c r="E69" s="77" t="str">
        <f t="shared" si="21"/>
        <v/>
      </c>
      <c r="F69" s="77" t="str">
        <f t="shared" si="21"/>
        <v/>
      </c>
      <c r="G69" s="77" t="str">
        <f t="shared" si="21"/>
        <v/>
      </c>
      <c r="H69" s="77" t="str">
        <f t="shared" si="21"/>
        <v/>
      </c>
      <c r="I69" s="77" t="str">
        <f t="shared" si="21"/>
        <v/>
      </c>
      <c r="J69" s="77" t="str">
        <f t="shared" si="21"/>
        <v/>
      </c>
      <c r="K69" s="77" t="str">
        <f t="shared" si="21"/>
        <v/>
      </c>
      <c r="L69" s="77" t="str">
        <f t="shared" si="21"/>
        <v/>
      </c>
      <c r="M69" s="77" t="str">
        <f t="shared" si="21"/>
        <v/>
      </c>
      <c r="N69" s="77" t="str">
        <f t="shared" si="21"/>
        <v/>
      </c>
      <c r="O69" s="77" t="str">
        <f t="shared" si="21"/>
        <v/>
      </c>
      <c r="P69" s="77" t="str">
        <f t="shared" si="21"/>
        <v/>
      </c>
      <c r="Q69" s="77" t="str">
        <f t="shared" si="21"/>
        <v/>
      </c>
      <c r="R69" s="77" t="str">
        <f t="shared" si="21"/>
        <v/>
      </c>
      <c r="S69" s="77" t="str">
        <f t="shared" si="21"/>
        <v/>
      </c>
      <c r="T69" s="77" t="str">
        <f t="shared" ref="T69:Y77" si="22">IF($B69="","",IF(T$13="N/A",(T$12/$Z$12)*$B69,(T$13/$Z$13)*$B69))</f>
        <v/>
      </c>
      <c r="U69" s="77" t="str">
        <f t="shared" si="22"/>
        <v/>
      </c>
      <c r="V69" s="77" t="str">
        <f t="shared" si="22"/>
        <v/>
      </c>
      <c r="W69" s="77" t="str">
        <f t="shared" si="22"/>
        <v/>
      </c>
      <c r="X69" s="77" t="str">
        <f t="shared" si="22"/>
        <v/>
      </c>
      <c r="Y69" s="77" t="str">
        <f t="shared" si="22"/>
        <v/>
      </c>
      <c r="Z69" s="78">
        <f t="shared" ref="Z69:Z81" si="23">SUM(D69:Y69)</f>
        <v>0</v>
      </c>
    </row>
    <row r="70" spans="1:27" ht="18" customHeight="1" outlineLevel="1" x14ac:dyDescent="0.35">
      <c r="A70" s="162" t="s">
        <v>69</v>
      </c>
      <c r="B70" s="518"/>
      <c r="C70" s="481"/>
      <c r="D70" s="77" t="str">
        <f t="shared" si="21"/>
        <v/>
      </c>
      <c r="E70" s="77" t="str">
        <f t="shared" si="21"/>
        <v/>
      </c>
      <c r="F70" s="77" t="str">
        <f t="shared" si="21"/>
        <v/>
      </c>
      <c r="G70" s="77" t="str">
        <f t="shared" si="21"/>
        <v/>
      </c>
      <c r="H70" s="77" t="str">
        <f t="shared" si="21"/>
        <v/>
      </c>
      <c r="I70" s="77" t="str">
        <f t="shared" si="21"/>
        <v/>
      </c>
      <c r="J70" s="77" t="str">
        <f t="shared" si="21"/>
        <v/>
      </c>
      <c r="K70" s="77" t="str">
        <f t="shared" si="21"/>
        <v/>
      </c>
      <c r="L70" s="77" t="str">
        <f t="shared" si="21"/>
        <v/>
      </c>
      <c r="M70" s="77" t="str">
        <f t="shared" si="21"/>
        <v/>
      </c>
      <c r="N70" s="77" t="str">
        <f t="shared" si="21"/>
        <v/>
      </c>
      <c r="O70" s="77" t="str">
        <f t="shared" si="21"/>
        <v/>
      </c>
      <c r="P70" s="77" t="str">
        <f t="shared" si="21"/>
        <v/>
      </c>
      <c r="Q70" s="77" t="str">
        <f t="shared" si="21"/>
        <v/>
      </c>
      <c r="R70" s="77" t="str">
        <f t="shared" si="21"/>
        <v/>
      </c>
      <c r="S70" s="77" t="str">
        <f t="shared" si="21"/>
        <v/>
      </c>
      <c r="T70" s="77" t="str">
        <f t="shared" si="22"/>
        <v/>
      </c>
      <c r="U70" s="77" t="str">
        <f t="shared" si="22"/>
        <v/>
      </c>
      <c r="V70" s="77" t="str">
        <f t="shared" si="22"/>
        <v/>
      </c>
      <c r="W70" s="77" t="str">
        <f t="shared" si="22"/>
        <v/>
      </c>
      <c r="X70" s="77" t="str">
        <f t="shared" si="22"/>
        <v/>
      </c>
      <c r="Y70" s="77" t="str">
        <f t="shared" si="22"/>
        <v/>
      </c>
      <c r="Z70" s="78">
        <f t="shared" si="23"/>
        <v>0</v>
      </c>
    </row>
    <row r="71" spans="1:27" ht="18" customHeight="1" outlineLevel="1" x14ac:dyDescent="0.35">
      <c r="A71" s="524" t="str">
        <f>'B-Total Shared Costs All Ctrs'!A71</f>
        <v>List Allowable Cost Item Agreed To</v>
      </c>
      <c r="B71" s="518"/>
      <c r="C71" s="481"/>
      <c r="D71" s="77" t="str">
        <f t="shared" si="21"/>
        <v/>
      </c>
      <c r="E71" s="77" t="str">
        <f t="shared" si="21"/>
        <v/>
      </c>
      <c r="F71" s="77" t="str">
        <f t="shared" si="21"/>
        <v/>
      </c>
      <c r="G71" s="77" t="str">
        <f t="shared" si="21"/>
        <v/>
      </c>
      <c r="H71" s="77" t="str">
        <f t="shared" si="21"/>
        <v/>
      </c>
      <c r="I71" s="77" t="str">
        <f t="shared" si="21"/>
        <v/>
      </c>
      <c r="J71" s="77" t="str">
        <f t="shared" si="21"/>
        <v/>
      </c>
      <c r="K71" s="77" t="str">
        <f t="shared" si="21"/>
        <v/>
      </c>
      <c r="L71" s="77" t="str">
        <f t="shared" si="21"/>
        <v/>
      </c>
      <c r="M71" s="77" t="str">
        <f t="shared" si="21"/>
        <v/>
      </c>
      <c r="N71" s="77" t="str">
        <f t="shared" si="21"/>
        <v/>
      </c>
      <c r="O71" s="77" t="str">
        <f t="shared" si="21"/>
        <v/>
      </c>
      <c r="P71" s="77" t="str">
        <f t="shared" si="21"/>
        <v/>
      </c>
      <c r="Q71" s="77" t="str">
        <f t="shared" si="21"/>
        <v/>
      </c>
      <c r="R71" s="77" t="str">
        <f t="shared" si="21"/>
        <v/>
      </c>
      <c r="S71" s="77" t="str">
        <f t="shared" si="21"/>
        <v/>
      </c>
      <c r="T71" s="77" t="str">
        <f t="shared" si="22"/>
        <v/>
      </c>
      <c r="U71" s="77" t="str">
        <f t="shared" si="22"/>
        <v/>
      </c>
      <c r="V71" s="77" t="str">
        <f t="shared" si="22"/>
        <v/>
      </c>
      <c r="W71" s="77" t="str">
        <f t="shared" si="22"/>
        <v/>
      </c>
      <c r="X71" s="77" t="str">
        <f t="shared" si="22"/>
        <v/>
      </c>
      <c r="Y71" s="77" t="str">
        <f t="shared" si="22"/>
        <v/>
      </c>
      <c r="Z71" s="78">
        <f t="shared" si="23"/>
        <v>0</v>
      </c>
    </row>
    <row r="72" spans="1:27" ht="18" customHeight="1" outlineLevel="1" x14ac:dyDescent="0.35">
      <c r="A72" s="524" t="str">
        <f>'B-Total Shared Costs All Ctrs'!A72</f>
        <v>U - Customize Other Allowable Shared Local System Cost</v>
      </c>
      <c r="B72" s="518"/>
      <c r="C72" s="481"/>
      <c r="D72" s="77" t="str">
        <f t="shared" si="21"/>
        <v/>
      </c>
      <c r="E72" s="77" t="str">
        <f t="shared" si="21"/>
        <v/>
      </c>
      <c r="F72" s="77" t="str">
        <f t="shared" si="21"/>
        <v/>
      </c>
      <c r="G72" s="77" t="str">
        <f t="shared" si="21"/>
        <v/>
      </c>
      <c r="H72" s="77" t="str">
        <f t="shared" si="21"/>
        <v/>
      </c>
      <c r="I72" s="77" t="str">
        <f t="shared" si="21"/>
        <v/>
      </c>
      <c r="J72" s="77" t="str">
        <f t="shared" si="21"/>
        <v/>
      </c>
      <c r="K72" s="77" t="str">
        <f t="shared" si="21"/>
        <v/>
      </c>
      <c r="L72" s="77" t="str">
        <f t="shared" si="21"/>
        <v/>
      </c>
      <c r="M72" s="77" t="str">
        <f t="shared" si="21"/>
        <v/>
      </c>
      <c r="N72" s="77" t="str">
        <f t="shared" si="21"/>
        <v/>
      </c>
      <c r="O72" s="77" t="str">
        <f t="shared" si="21"/>
        <v/>
      </c>
      <c r="P72" s="77" t="str">
        <f t="shared" si="21"/>
        <v/>
      </c>
      <c r="Q72" s="77" t="str">
        <f t="shared" si="21"/>
        <v/>
      </c>
      <c r="R72" s="77" t="str">
        <f t="shared" si="21"/>
        <v/>
      </c>
      <c r="S72" s="77" t="str">
        <f t="shared" si="21"/>
        <v/>
      </c>
      <c r="T72" s="77" t="str">
        <f t="shared" si="22"/>
        <v/>
      </c>
      <c r="U72" s="77" t="str">
        <f t="shared" si="22"/>
        <v/>
      </c>
      <c r="V72" s="77" t="str">
        <f t="shared" si="22"/>
        <v/>
      </c>
      <c r="W72" s="77" t="str">
        <f t="shared" si="22"/>
        <v/>
      </c>
      <c r="X72" s="77" t="str">
        <f t="shared" si="22"/>
        <v/>
      </c>
      <c r="Y72" s="77" t="str">
        <f t="shared" si="22"/>
        <v/>
      </c>
      <c r="Z72" s="78">
        <f t="shared" si="23"/>
        <v>0</v>
      </c>
    </row>
    <row r="73" spans="1:27" ht="18" customHeight="1" outlineLevel="1" x14ac:dyDescent="0.35">
      <c r="A73" s="524" t="str">
        <f>'B-Total Shared Costs All Ctrs'!A73</f>
        <v>V - Customize Other Allowable Shared Local System Cost</v>
      </c>
      <c r="B73" s="518"/>
      <c r="C73" s="481"/>
      <c r="D73" s="77" t="str">
        <f t="shared" si="21"/>
        <v/>
      </c>
      <c r="E73" s="77" t="str">
        <f t="shared" si="21"/>
        <v/>
      </c>
      <c r="F73" s="77" t="str">
        <f t="shared" si="21"/>
        <v/>
      </c>
      <c r="G73" s="77" t="str">
        <f t="shared" si="21"/>
        <v/>
      </c>
      <c r="H73" s="77" t="str">
        <f t="shared" si="21"/>
        <v/>
      </c>
      <c r="I73" s="77" t="str">
        <f t="shared" si="21"/>
        <v/>
      </c>
      <c r="J73" s="77" t="str">
        <f t="shared" si="21"/>
        <v/>
      </c>
      <c r="K73" s="77" t="str">
        <f t="shared" si="21"/>
        <v/>
      </c>
      <c r="L73" s="77" t="str">
        <f t="shared" si="21"/>
        <v/>
      </c>
      <c r="M73" s="77" t="str">
        <f t="shared" si="21"/>
        <v/>
      </c>
      <c r="N73" s="77" t="str">
        <f t="shared" si="21"/>
        <v/>
      </c>
      <c r="O73" s="77" t="str">
        <f t="shared" si="21"/>
        <v/>
      </c>
      <c r="P73" s="77" t="str">
        <f t="shared" si="21"/>
        <v/>
      </c>
      <c r="Q73" s="77" t="str">
        <f t="shared" si="21"/>
        <v/>
      </c>
      <c r="R73" s="77" t="str">
        <f t="shared" si="21"/>
        <v/>
      </c>
      <c r="S73" s="77" t="str">
        <f t="shared" si="21"/>
        <v/>
      </c>
      <c r="T73" s="77" t="str">
        <f t="shared" si="22"/>
        <v/>
      </c>
      <c r="U73" s="77" t="str">
        <f t="shared" si="22"/>
        <v/>
      </c>
      <c r="V73" s="77" t="str">
        <f t="shared" si="22"/>
        <v/>
      </c>
      <c r="W73" s="77" t="str">
        <f t="shared" si="22"/>
        <v/>
      </c>
      <c r="X73" s="77" t="str">
        <f t="shared" si="22"/>
        <v/>
      </c>
      <c r="Y73" s="77" t="str">
        <f t="shared" si="22"/>
        <v/>
      </c>
      <c r="Z73" s="78">
        <f t="shared" si="23"/>
        <v>0</v>
      </c>
    </row>
    <row r="74" spans="1:27" ht="18" customHeight="1" outlineLevel="1" x14ac:dyDescent="0.35">
      <c r="A74" s="524" t="str">
        <f>'B-Total Shared Costs All Ctrs'!A74</f>
        <v>W - Customize  Other Allowable Shared Local System Cost</v>
      </c>
      <c r="B74" s="518"/>
      <c r="C74" s="481"/>
      <c r="D74" s="77" t="str">
        <f t="shared" si="21"/>
        <v/>
      </c>
      <c r="E74" s="77" t="str">
        <f t="shared" si="21"/>
        <v/>
      </c>
      <c r="F74" s="77" t="str">
        <f t="shared" si="21"/>
        <v/>
      </c>
      <c r="G74" s="77" t="str">
        <f t="shared" si="21"/>
        <v/>
      </c>
      <c r="H74" s="77" t="str">
        <f t="shared" si="21"/>
        <v/>
      </c>
      <c r="I74" s="77" t="str">
        <f t="shared" si="21"/>
        <v/>
      </c>
      <c r="J74" s="77" t="str">
        <f t="shared" si="21"/>
        <v/>
      </c>
      <c r="K74" s="77" t="str">
        <f t="shared" si="21"/>
        <v/>
      </c>
      <c r="L74" s="77" t="str">
        <f t="shared" si="21"/>
        <v/>
      </c>
      <c r="M74" s="77" t="str">
        <f t="shared" si="21"/>
        <v/>
      </c>
      <c r="N74" s="77" t="str">
        <f t="shared" si="21"/>
        <v/>
      </c>
      <c r="O74" s="77" t="str">
        <f t="shared" si="21"/>
        <v/>
      </c>
      <c r="P74" s="77" t="str">
        <f t="shared" si="21"/>
        <v/>
      </c>
      <c r="Q74" s="77" t="str">
        <f t="shared" si="21"/>
        <v/>
      </c>
      <c r="R74" s="77" t="str">
        <f t="shared" si="21"/>
        <v/>
      </c>
      <c r="S74" s="77" t="str">
        <f t="shared" si="21"/>
        <v/>
      </c>
      <c r="T74" s="77" t="str">
        <f t="shared" si="22"/>
        <v/>
      </c>
      <c r="U74" s="77" t="str">
        <f t="shared" si="22"/>
        <v/>
      </c>
      <c r="V74" s="77" t="str">
        <f t="shared" si="22"/>
        <v/>
      </c>
      <c r="W74" s="77" t="str">
        <f t="shared" si="22"/>
        <v/>
      </c>
      <c r="X74" s="77" t="str">
        <f t="shared" si="22"/>
        <v/>
      </c>
      <c r="Y74" s="77" t="str">
        <f t="shared" si="22"/>
        <v/>
      </c>
      <c r="Z74" s="111">
        <f t="shared" si="23"/>
        <v>0</v>
      </c>
    </row>
    <row r="75" spans="1:27" ht="18" customHeight="1" outlineLevel="1" thickBot="1" x14ac:dyDescent="0.4">
      <c r="A75" s="485"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78"/>
    </row>
    <row r="76" spans="1:27" ht="37.549999999999997" customHeight="1" outlineLevel="1" thickBot="1" x14ac:dyDescent="0.4">
      <c r="A76" s="485"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78"/>
    </row>
    <row r="77" spans="1:27" ht="48.75" customHeight="1" outlineLevel="1" x14ac:dyDescent="0.35">
      <c r="A77" s="164" t="s">
        <v>361</v>
      </c>
      <c r="B77" s="518"/>
      <c r="C77" s="481"/>
      <c r="D77" s="77" t="str">
        <f t="shared" si="21"/>
        <v/>
      </c>
      <c r="E77" s="77" t="str">
        <f t="shared" si="21"/>
        <v/>
      </c>
      <c r="F77" s="77" t="str">
        <f t="shared" si="21"/>
        <v/>
      </c>
      <c r="G77" s="77" t="str">
        <f t="shared" si="21"/>
        <v/>
      </c>
      <c r="H77" s="77" t="str">
        <f t="shared" si="21"/>
        <v/>
      </c>
      <c r="I77" s="77" t="str">
        <f t="shared" si="21"/>
        <v/>
      </c>
      <c r="J77" s="77" t="str">
        <f t="shared" si="21"/>
        <v/>
      </c>
      <c r="K77" s="77" t="str">
        <f t="shared" si="21"/>
        <v/>
      </c>
      <c r="L77" s="77" t="str">
        <f t="shared" si="21"/>
        <v/>
      </c>
      <c r="M77" s="77" t="str">
        <f t="shared" si="21"/>
        <v/>
      </c>
      <c r="N77" s="77" t="str">
        <f t="shared" si="21"/>
        <v/>
      </c>
      <c r="O77" s="77" t="str">
        <f t="shared" si="21"/>
        <v/>
      </c>
      <c r="P77" s="77" t="str">
        <f t="shared" si="21"/>
        <v/>
      </c>
      <c r="Q77" s="77" t="str">
        <f t="shared" si="21"/>
        <v/>
      </c>
      <c r="R77" s="77" t="str">
        <f t="shared" si="21"/>
        <v/>
      </c>
      <c r="S77" s="77" t="str">
        <f t="shared" si="21"/>
        <v/>
      </c>
      <c r="T77" s="77" t="str">
        <f t="shared" si="22"/>
        <v/>
      </c>
      <c r="U77" s="77" t="str">
        <f t="shared" si="22"/>
        <v/>
      </c>
      <c r="V77" s="77" t="str">
        <f t="shared" si="22"/>
        <v/>
      </c>
      <c r="W77" s="77" t="str">
        <f t="shared" si="22"/>
        <v/>
      </c>
      <c r="X77" s="77" t="str">
        <f t="shared" si="22"/>
        <v/>
      </c>
      <c r="Y77" s="77" t="str">
        <f t="shared" si="22"/>
        <v/>
      </c>
      <c r="Z77" s="111">
        <f t="shared" ref="Z77" si="24">SUM(D77:Y77)</f>
        <v>0</v>
      </c>
    </row>
    <row r="78" spans="1:27" ht="18" customHeight="1" outlineLevel="1" x14ac:dyDescent="0.35">
      <c r="A78" s="490" t="s">
        <v>246</v>
      </c>
      <c r="B78" s="518"/>
      <c r="C78" s="481"/>
      <c r="D78" s="77"/>
      <c r="E78" s="77"/>
      <c r="F78" s="77"/>
      <c r="G78" s="77"/>
      <c r="H78" s="77"/>
      <c r="I78" s="77"/>
      <c r="J78" s="77"/>
      <c r="K78" s="77"/>
      <c r="L78" s="77"/>
      <c r="M78" s="77"/>
      <c r="N78" s="77"/>
      <c r="O78" s="77"/>
      <c r="P78" s="77"/>
      <c r="Q78" s="77"/>
      <c r="R78" s="77"/>
      <c r="S78" s="77"/>
      <c r="T78" s="77"/>
      <c r="U78" s="77"/>
      <c r="V78" s="77"/>
      <c r="W78" s="77"/>
      <c r="X78" s="77"/>
      <c r="Y78" s="77"/>
      <c r="Z78" s="78"/>
    </row>
    <row r="79" spans="1:27" ht="45.7" customHeight="1" outlineLevel="1" x14ac:dyDescent="0.35">
      <c r="A79" s="164" t="s">
        <v>362</v>
      </c>
      <c r="B79" s="518"/>
      <c r="C79" s="481"/>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5">SUM(D79:Y79)</f>
        <v>0</v>
      </c>
    </row>
    <row r="80" spans="1:27" ht="18" customHeight="1" outlineLevel="1" x14ac:dyDescent="0.35">
      <c r="A80" s="153"/>
      <c r="B80" s="518"/>
      <c r="C80" s="481"/>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4">
      <c r="A81" s="154" t="s">
        <v>119</v>
      </c>
      <c r="B81" s="269">
        <f>SUM(B69:B79)</f>
        <v>0</v>
      </c>
      <c r="C81" s="462"/>
      <c r="D81" s="269">
        <f>SUM(D69:D79)</f>
        <v>0</v>
      </c>
      <c r="E81" s="269">
        <f t="shared" ref="E81:Y81" si="26">SUM(E69:E79)</f>
        <v>0</v>
      </c>
      <c r="F81" s="269">
        <f t="shared" si="26"/>
        <v>0</v>
      </c>
      <c r="G81" s="269">
        <f t="shared" si="26"/>
        <v>0</v>
      </c>
      <c r="H81" s="269">
        <f t="shared" si="26"/>
        <v>0</v>
      </c>
      <c r="I81" s="269">
        <f t="shared" si="26"/>
        <v>0</v>
      </c>
      <c r="J81" s="269">
        <f t="shared" si="26"/>
        <v>0</v>
      </c>
      <c r="K81" s="269">
        <f t="shared" si="26"/>
        <v>0</v>
      </c>
      <c r="L81" s="269">
        <f t="shared" si="26"/>
        <v>0</v>
      </c>
      <c r="M81" s="269">
        <f t="shared" si="26"/>
        <v>0</v>
      </c>
      <c r="N81" s="269">
        <f t="shared" si="26"/>
        <v>0</v>
      </c>
      <c r="O81" s="269">
        <f t="shared" si="26"/>
        <v>0</v>
      </c>
      <c r="P81" s="269">
        <f t="shared" si="26"/>
        <v>0</v>
      </c>
      <c r="Q81" s="269">
        <f t="shared" si="26"/>
        <v>0</v>
      </c>
      <c r="R81" s="269">
        <f t="shared" si="26"/>
        <v>0</v>
      </c>
      <c r="S81" s="269">
        <f t="shared" si="26"/>
        <v>0</v>
      </c>
      <c r="T81" s="269">
        <f t="shared" si="26"/>
        <v>0</v>
      </c>
      <c r="U81" s="269">
        <f t="shared" si="26"/>
        <v>0</v>
      </c>
      <c r="V81" s="269">
        <f t="shared" si="26"/>
        <v>0</v>
      </c>
      <c r="W81" s="269">
        <f t="shared" si="26"/>
        <v>0</v>
      </c>
      <c r="X81" s="269">
        <f t="shared" si="26"/>
        <v>0</v>
      </c>
      <c r="Y81" s="269">
        <f t="shared" si="26"/>
        <v>0</v>
      </c>
      <c r="Z81" s="97">
        <f t="shared" si="23"/>
        <v>0</v>
      </c>
    </row>
    <row r="82" spans="1:26" ht="18" customHeight="1" thickBot="1" x14ac:dyDescent="0.4">
      <c r="A82" s="155" t="s">
        <v>73</v>
      </c>
      <c r="B82" s="268" t="e">
        <f>B81/Z66</f>
        <v>#DIV/0!</v>
      </c>
      <c r="C82" s="462"/>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25">
      <c r="A83" s="151"/>
      <c r="B83" s="312"/>
      <c r="C83" s="477"/>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7">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7"/>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7"/>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309</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5" customHeight="1" x14ac:dyDescent="0.25">
      <c r="A89" s="157" t="s">
        <v>350</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7"/>
        <v>0</v>
      </c>
    </row>
    <row r="90" spans="1:26" ht="17.5" customHeight="1" x14ac:dyDescent="0.25">
      <c r="A90" s="157" t="s">
        <v>351</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8">SUM(D90:Y90)</f>
        <v>0</v>
      </c>
    </row>
    <row r="91" spans="1:26" ht="17.5" customHeight="1" x14ac:dyDescent="0.25">
      <c r="A91" s="157" t="s">
        <v>352</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8"/>
        <v>0</v>
      </c>
    </row>
    <row r="92" spans="1:26" ht="17.5" customHeight="1" x14ac:dyDescent="0.25">
      <c r="A92" s="157" t="s">
        <v>349</v>
      </c>
      <c r="B92" s="329">
        <f>SUBTOTAL(9,B89:B91)</f>
        <v>0</v>
      </c>
      <c r="C92" s="451"/>
      <c r="D92" s="520">
        <f>SUBTOTAL(9,D89:D91)</f>
        <v>0</v>
      </c>
      <c r="E92" s="520">
        <f t="shared" ref="E92:Y92" si="29">SUBTOTAL(9,E89:E91)</f>
        <v>0</v>
      </c>
      <c r="F92" s="520">
        <f t="shared" si="29"/>
        <v>0</v>
      </c>
      <c r="G92" s="520">
        <f t="shared" si="29"/>
        <v>0</v>
      </c>
      <c r="H92" s="520">
        <f t="shared" si="29"/>
        <v>0</v>
      </c>
      <c r="I92" s="520">
        <f t="shared" si="29"/>
        <v>0</v>
      </c>
      <c r="J92" s="520">
        <f t="shared" si="29"/>
        <v>0</v>
      </c>
      <c r="K92" s="520">
        <f t="shared" si="29"/>
        <v>0</v>
      </c>
      <c r="L92" s="520">
        <f t="shared" si="29"/>
        <v>0</v>
      </c>
      <c r="M92" s="520">
        <f t="shared" si="29"/>
        <v>0</v>
      </c>
      <c r="N92" s="520">
        <f t="shared" si="29"/>
        <v>0</v>
      </c>
      <c r="O92" s="520">
        <f t="shared" si="29"/>
        <v>0</v>
      </c>
      <c r="P92" s="520">
        <f t="shared" si="29"/>
        <v>0</v>
      </c>
      <c r="Q92" s="520">
        <f t="shared" si="29"/>
        <v>0</v>
      </c>
      <c r="R92" s="520">
        <f t="shared" si="29"/>
        <v>0</v>
      </c>
      <c r="S92" s="520">
        <f t="shared" si="29"/>
        <v>0</v>
      </c>
      <c r="T92" s="520">
        <f t="shared" si="29"/>
        <v>0</v>
      </c>
      <c r="U92" s="520">
        <f t="shared" si="29"/>
        <v>0</v>
      </c>
      <c r="V92" s="520">
        <f t="shared" si="29"/>
        <v>0</v>
      </c>
      <c r="W92" s="520">
        <f t="shared" si="29"/>
        <v>0</v>
      </c>
      <c r="X92" s="520">
        <f t="shared" si="29"/>
        <v>0</v>
      </c>
      <c r="Y92" s="520">
        <f t="shared" si="29"/>
        <v>0</v>
      </c>
      <c r="Z92" s="194">
        <f t="shared" si="28"/>
        <v>0</v>
      </c>
    </row>
    <row r="93" spans="1:26" ht="17.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7"/>
        <v>0</v>
      </c>
    </row>
    <row r="95" spans="1:26" ht="15.8" customHeight="1" x14ac:dyDescent="0.25">
      <c r="A95" s="377" t="s">
        <v>236</v>
      </c>
      <c r="B95" s="378">
        <f>SUBTOTAL(9,B84:B94)</f>
        <v>0</v>
      </c>
      <c r="C95" s="451"/>
      <c r="D95" s="378">
        <f>SUBTOTAL(9,D84:D94)</f>
        <v>0</v>
      </c>
      <c r="E95" s="378">
        <f>SUBTOTAL(9,E84:E94)</f>
        <v>0</v>
      </c>
      <c r="F95" s="378">
        <f t="shared" ref="F95:Y95" si="30">SUBTOTAL(9,F84:F94)</f>
        <v>0</v>
      </c>
      <c r="G95" s="378">
        <f t="shared" si="30"/>
        <v>0</v>
      </c>
      <c r="H95" s="378">
        <f t="shared" si="30"/>
        <v>0</v>
      </c>
      <c r="I95" s="378">
        <f t="shared" si="30"/>
        <v>0</v>
      </c>
      <c r="J95" s="378">
        <f t="shared" si="30"/>
        <v>0</v>
      </c>
      <c r="K95" s="378">
        <f t="shared" si="30"/>
        <v>0</v>
      </c>
      <c r="L95" s="378">
        <f t="shared" si="30"/>
        <v>0</v>
      </c>
      <c r="M95" s="378">
        <f t="shared" si="30"/>
        <v>0</v>
      </c>
      <c r="N95" s="378">
        <f t="shared" si="30"/>
        <v>0</v>
      </c>
      <c r="O95" s="378">
        <f t="shared" si="30"/>
        <v>0</v>
      </c>
      <c r="P95" s="378">
        <f t="shared" si="30"/>
        <v>0</v>
      </c>
      <c r="Q95" s="378">
        <f t="shared" si="30"/>
        <v>0</v>
      </c>
      <c r="R95" s="378">
        <f t="shared" si="30"/>
        <v>0</v>
      </c>
      <c r="S95" s="378">
        <f t="shared" si="30"/>
        <v>0</v>
      </c>
      <c r="T95" s="378">
        <f t="shared" si="30"/>
        <v>0</v>
      </c>
      <c r="U95" s="378">
        <f t="shared" si="30"/>
        <v>0</v>
      </c>
      <c r="V95" s="378">
        <f t="shared" si="30"/>
        <v>0</v>
      </c>
      <c r="W95" s="378">
        <f t="shared" si="30"/>
        <v>0</v>
      </c>
      <c r="X95" s="378">
        <f t="shared" si="30"/>
        <v>0</v>
      </c>
      <c r="Y95" s="378">
        <f t="shared" si="30"/>
        <v>0</v>
      </c>
      <c r="Z95" s="381">
        <f t="shared" si="27"/>
        <v>0</v>
      </c>
    </row>
    <row r="96" spans="1:26" s="233" customFormat="1" ht="18" customHeight="1" thickBot="1" x14ac:dyDescent="0.3">
      <c r="A96" s="239" t="s">
        <v>29</v>
      </c>
      <c r="B96" s="330">
        <f>B81-B95</f>
        <v>0</v>
      </c>
      <c r="C96" s="473"/>
      <c r="D96" s="330">
        <f t="shared" ref="D96:Y96" si="31">D81-D95</f>
        <v>0</v>
      </c>
      <c r="E96" s="330">
        <f t="shared" si="31"/>
        <v>0</v>
      </c>
      <c r="F96" s="330">
        <f t="shared" si="31"/>
        <v>0</v>
      </c>
      <c r="G96" s="330">
        <f t="shared" si="31"/>
        <v>0</v>
      </c>
      <c r="H96" s="330">
        <f t="shared" si="31"/>
        <v>0</v>
      </c>
      <c r="I96" s="330">
        <f t="shared" si="31"/>
        <v>0</v>
      </c>
      <c r="J96" s="330">
        <f t="shared" si="31"/>
        <v>0</v>
      </c>
      <c r="K96" s="330">
        <f t="shared" si="31"/>
        <v>0</v>
      </c>
      <c r="L96" s="330">
        <f t="shared" si="31"/>
        <v>0</v>
      </c>
      <c r="M96" s="330">
        <f t="shared" si="31"/>
        <v>0</v>
      </c>
      <c r="N96" s="330">
        <f t="shared" si="31"/>
        <v>0</v>
      </c>
      <c r="O96" s="330">
        <f t="shared" si="31"/>
        <v>0</v>
      </c>
      <c r="P96" s="330">
        <f t="shared" si="31"/>
        <v>0</v>
      </c>
      <c r="Q96" s="330">
        <f t="shared" si="31"/>
        <v>0</v>
      </c>
      <c r="R96" s="330">
        <f t="shared" si="31"/>
        <v>0</v>
      </c>
      <c r="S96" s="330">
        <f t="shared" si="31"/>
        <v>0</v>
      </c>
      <c r="T96" s="330">
        <f t="shared" si="31"/>
        <v>0</v>
      </c>
      <c r="U96" s="330">
        <f t="shared" si="31"/>
        <v>0</v>
      </c>
      <c r="V96" s="330">
        <f t="shared" si="31"/>
        <v>0</v>
      </c>
      <c r="W96" s="330">
        <f t="shared" si="31"/>
        <v>0</v>
      </c>
      <c r="X96" s="330">
        <f t="shared" si="31"/>
        <v>0</v>
      </c>
      <c r="Y96" s="330">
        <f t="shared" si="31"/>
        <v>0</v>
      </c>
      <c r="Z96" s="97">
        <f t="shared" ref="Z96" si="32">SUM(D96:Y96)</f>
        <v>0</v>
      </c>
    </row>
    <row r="97" spans="1:27" ht="13.75" customHeight="1" thickBot="1" x14ac:dyDescent="0.3">
      <c r="A97" s="361"/>
      <c r="B97" s="81"/>
      <c r="C97" s="478"/>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9.7" thickBot="1" x14ac:dyDescent="0.3">
      <c r="A98" s="387" t="s">
        <v>239</v>
      </c>
      <c r="B98" s="384"/>
      <c r="C98" s="479"/>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4">
      <c r="A99" s="165" t="s">
        <v>238</v>
      </c>
      <c r="B99" s="268">
        <f>B54+B81</f>
        <v>0</v>
      </c>
      <c r="C99" s="462"/>
      <c r="D99" s="268">
        <f t="shared" ref="D99:Y99" si="33">D54+D81</f>
        <v>0</v>
      </c>
      <c r="E99" s="268">
        <f t="shared" si="33"/>
        <v>0</v>
      </c>
      <c r="F99" s="268">
        <f t="shared" si="33"/>
        <v>0</v>
      </c>
      <c r="G99" s="268">
        <f t="shared" si="33"/>
        <v>0</v>
      </c>
      <c r="H99" s="268">
        <f t="shared" si="33"/>
        <v>0</v>
      </c>
      <c r="I99" s="268">
        <f t="shared" si="33"/>
        <v>0</v>
      </c>
      <c r="J99" s="268">
        <f t="shared" si="33"/>
        <v>0</v>
      </c>
      <c r="K99" s="268">
        <f t="shared" si="33"/>
        <v>0</v>
      </c>
      <c r="L99" s="268">
        <f t="shared" si="33"/>
        <v>0</v>
      </c>
      <c r="M99" s="268">
        <f t="shared" si="33"/>
        <v>0</v>
      </c>
      <c r="N99" s="268">
        <f t="shared" si="33"/>
        <v>0</v>
      </c>
      <c r="O99" s="268">
        <f t="shared" si="33"/>
        <v>0</v>
      </c>
      <c r="P99" s="268">
        <f t="shared" si="33"/>
        <v>0</v>
      </c>
      <c r="Q99" s="268">
        <f t="shared" si="33"/>
        <v>0</v>
      </c>
      <c r="R99" s="268">
        <f t="shared" si="33"/>
        <v>0</v>
      </c>
      <c r="S99" s="268">
        <f t="shared" si="33"/>
        <v>0</v>
      </c>
      <c r="T99" s="268">
        <f t="shared" si="33"/>
        <v>0</v>
      </c>
      <c r="U99" s="268">
        <f t="shared" si="33"/>
        <v>0</v>
      </c>
      <c r="V99" s="268">
        <f t="shared" si="33"/>
        <v>0</v>
      </c>
      <c r="W99" s="268">
        <f t="shared" si="33"/>
        <v>0</v>
      </c>
      <c r="X99" s="268">
        <f t="shared" si="33"/>
        <v>0</v>
      </c>
      <c r="Y99" s="268">
        <f t="shared" si="33"/>
        <v>0</v>
      </c>
      <c r="Z99" s="97">
        <f>SUM(D99:Y99)</f>
        <v>0</v>
      </c>
    </row>
    <row r="100" spans="1:27" ht="18" customHeight="1" x14ac:dyDescent="0.35">
      <c r="A100" s="152" t="s">
        <v>30</v>
      </c>
      <c r="B100" s="331">
        <f>B57+B84</f>
        <v>0</v>
      </c>
      <c r="C100" s="462"/>
      <c r="D100" s="267">
        <f t="shared" ref="D100:Y100" si="34">D57+D84</f>
        <v>0</v>
      </c>
      <c r="E100" s="267">
        <f t="shared" si="34"/>
        <v>0</v>
      </c>
      <c r="F100" s="267">
        <f t="shared" si="34"/>
        <v>0</v>
      </c>
      <c r="G100" s="267">
        <f t="shared" si="34"/>
        <v>0</v>
      </c>
      <c r="H100" s="267">
        <f t="shared" si="34"/>
        <v>0</v>
      </c>
      <c r="I100" s="267">
        <f t="shared" si="34"/>
        <v>0</v>
      </c>
      <c r="J100" s="267">
        <f t="shared" si="34"/>
        <v>0</v>
      </c>
      <c r="K100" s="267">
        <f t="shared" si="34"/>
        <v>0</v>
      </c>
      <c r="L100" s="267">
        <f t="shared" si="34"/>
        <v>0</v>
      </c>
      <c r="M100" s="267">
        <f t="shared" si="34"/>
        <v>0</v>
      </c>
      <c r="N100" s="267">
        <f t="shared" si="34"/>
        <v>0</v>
      </c>
      <c r="O100" s="267">
        <f t="shared" si="34"/>
        <v>0</v>
      </c>
      <c r="P100" s="267">
        <f t="shared" si="34"/>
        <v>0</v>
      </c>
      <c r="Q100" s="267">
        <f t="shared" si="34"/>
        <v>0</v>
      </c>
      <c r="R100" s="267">
        <f t="shared" si="34"/>
        <v>0</v>
      </c>
      <c r="S100" s="267">
        <f t="shared" si="34"/>
        <v>0</v>
      </c>
      <c r="T100" s="267">
        <f t="shared" si="34"/>
        <v>0</v>
      </c>
      <c r="U100" s="267">
        <f t="shared" si="34"/>
        <v>0</v>
      </c>
      <c r="V100" s="267">
        <f t="shared" si="34"/>
        <v>0</v>
      </c>
      <c r="W100" s="267">
        <f t="shared" si="34"/>
        <v>0</v>
      </c>
      <c r="X100" s="267">
        <f t="shared" si="34"/>
        <v>0</v>
      </c>
      <c r="Y100" s="267">
        <f t="shared" si="34"/>
        <v>0</v>
      </c>
      <c r="Z100" s="194">
        <f>SUM(D100:Y100)</f>
        <v>0</v>
      </c>
    </row>
    <row r="101" spans="1:27" ht="18" customHeight="1" x14ac:dyDescent="0.35">
      <c r="A101" s="152" t="s">
        <v>113</v>
      </c>
      <c r="B101" s="331">
        <f>B58+B85</f>
        <v>0</v>
      </c>
      <c r="C101" s="462"/>
      <c r="D101" s="267">
        <f t="shared" ref="D101:Y101" si="35">D58+D85</f>
        <v>0</v>
      </c>
      <c r="E101" s="267">
        <f t="shared" si="35"/>
        <v>0</v>
      </c>
      <c r="F101" s="267">
        <f t="shared" si="35"/>
        <v>0</v>
      </c>
      <c r="G101" s="267">
        <f t="shared" si="35"/>
        <v>0</v>
      </c>
      <c r="H101" s="267">
        <f t="shared" si="35"/>
        <v>0</v>
      </c>
      <c r="I101" s="267">
        <f t="shared" si="35"/>
        <v>0</v>
      </c>
      <c r="J101" s="267">
        <f t="shared" si="35"/>
        <v>0</v>
      </c>
      <c r="K101" s="267">
        <f t="shared" si="35"/>
        <v>0</v>
      </c>
      <c r="L101" s="267">
        <f t="shared" si="35"/>
        <v>0</v>
      </c>
      <c r="M101" s="267">
        <f t="shared" si="35"/>
        <v>0</v>
      </c>
      <c r="N101" s="267">
        <f t="shared" si="35"/>
        <v>0</v>
      </c>
      <c r="O101" s="267">
        <f t="shared" si="35"/>
        <v>0</v>
      </c>
      <c r="P101" s="267">
        <f t="shared" si="35"/>
        <v>0</v>
      </c>
      <c r="Q101" s="267">
        <f t="shared" si="35"/>
        <v>0</v>
      </c>
      <c r="R101" s="267">
        <f t="shared" si="35"/>
        <v>0</v>
      </c>
      <c r="S101" s="267">
        <f t="shared" si="35"/>
        <v>0</v>
      </c>
      <c r="T101" s="267">
        <f t="shared" si="35"/>
        <v>0</v>
      </c>
      <c r="U101" s="267">
        <f t="shared" si="35"/>
        <v>0</v>
      </c>
      <c r="V101" s="267">
        <f t="shared" si="35"/>
        <v>0</v>
      </c>
      <c r="W101" s="267">
        <f t="shared" si="35"/>
        <v>0</v>
      </c>
      <c r="X101" s="267">
        <f t="shared" si="35"/>
        <v>0</v>
      </c>
      <c r="Y101" s="267">
        <f t="shared" si="35"/>
        <v>0</v>
      </c>
      <c r="Z101" s="194">
        <f>SUM(D101:Y101)</f>
        <v>0</v>
      </c>
    </row>
    <row r="102" spans="1:27" ht="18" customHeight="1" x14ac:dyDescent="0.35">
      <c r="A102" s="152" t="s">
        <v>117</v>
      </c>
      <c r="B102" s="331">
        <f>B86</f>
        <v>0</v>
      </c>
      <c r="C102" s="462"/>
      <c r="D102" s="267">
        <f t="shared" ref="D102:Y102" si="36">D86</f>
        <v>0</v>
      </c>
      <c r="E102" s="267">
        <f t="shared" si="36"/>
        <v>0</v>
      </c>
      <c r="F102" s="267">
        <f t="shared" si="36"/>
        <v>0</v>
      </c>
      <c r="G102" s="267">
        <f t="shared" si="36"/>
        <v>0</v>
      </c>
      <c r="H102" s="267">
        <f t="shared" si="36"/>
        <v>0</v>
      </c>
      <c r="I102" s="267">
        <f t="shared" si="36"/>
        <v>0</v>
      </c>
      <c r="J102" s="267">
        <f t="shared" si="36"/>
        <v>0</v>
      </c>
      <c r="K102" s="267">
        <f t="shared" si="36"/>
        <v>0</v>
      </c>
      <c r="L102" s="267">
        <f t="shared" si="36"/>
        <v>0</v>
      </c>
      <c r="M102" s="267">
        <f t="shared" si="36"/>
        <v>0</v>
      </c>
      <c r="N102" s="267">
        <f t="shared" si="36"/>
        <v>0</v>
      </c>
      <c r="O102" s="267">
        <f t="shared" si="36"/>
        <v>0</v>
      </c>
      <c r="P102" s="267">
        <f t="shared" si="36"/>
        <v>0</v>
      </c>
      <c r="Q102" s="267">
        <f t="shared" si="36"/>
        <v>0</v>
      </c>
      <c r="R102" s="267">
        <f t="shared" si="36"/>
        <v>0</v>
      </c>
      <c r="S102" s="267">
        <f t="shared" si="36"/>
        <v>0</v>
      </c>
      <c r="T102" s="267">
        <f t="shared" si="36"/>
        <v>0</v>
      </c>
      <c r="U102" s="267">
        <f t="shared" si="36"/>
        <v>0</v>
      </c>
      <c r="V102" s="267">
        <f t="shared" si="36"/>
        <v>0</v>
      </c>
      <c r="W102" s="267">
        <f t="shared" si="36"/>
        <v>0</v>
      </c>
      <c r="X102" s="267">
        <f t="shared" si="36"/>
        <v>0</v>
      </c>
      <c r="Y102" s="267">
        <f t="shared" si="36"/>
        <v>0</v>
      </c>
      <c r="Z102" s="194">
        <f>SUM(D102:Y102)</f>
        <v>0</v>
      </c>
    </row>
    <row r="103" spans="1:27" ht="32.299999999999997" customHeight="1" x14ac:dyDescent="0.35">
      <c r="A103" s="152" t="s">
        <v>303</v>
      </c>
      <c r="B103" s="331">
        <f>B92</f>
        <v>0</v>
      </c>
      <c r="C103" s="462"/>
      <c r="D103" s="267">
        <f>D92</f>
        <v>0</v>
      </c>
      <c r="E103" s="267">
        <f t="shared" ref="E103:Y103" si="37">E92</f>
        <v>0</v>
      </c>
      <c r="F103" s="267">
        <f t="shared" si="37"/>
        <v>0</v>
      </c>
      <c r="G103" s="267">
        <f t="shared" si="37"/>
        <v>0</v>
      </c>
      <c r="H103" s="267">
        <f t="shared" si="37"/>
        <v>0</v>
      </c>
      <c r="I103" s="267">
        <f t="shared" si="37"/>
        <v>0</v>
      </c>
      <c r="J103" s="267">
        <f t="shared" si="37"/>
        <v>0</v>
      </c>
      <c r="K103" s="267">
        <f t="shared" si="37"/>
        <v>0</v>
      </c>
      <c r="L103" s="267">
        <f t="shared" si="37"/>
        <v>0</v>
      </c>
      <c r="M103" s="267">
        <f t="shared" si="37"/>
        <v>0</v>
      </c>
      <c r="N103" s="267">
        <f t="shared" si="37"/>
        <v>0</v>
      </c>
      <c r="O103" s="267">
        <f t="shared" si="37"/>
        <v>0</v>
      </c>
      <c r="P103" s="267">
        <f t="shared" si="37"/>
        <v>0</v>
      </c>
      <c r="Q103" s="267">
        <f t="shared" si="37"/>
        <v>0</v>
      </c>
      <c r="R103" s="267">
        <f t="shared" si="37"/>
        <v>0</v>
      </c>
      <c r="S103" s="267">
        <f t="shared" si="37"/>
        <v>0</v>
      </c>
      <c r="T103" s="267">
        <f t="shared" si="37"/>
        <v>0</v>
      </c>
      <c r="U103" s="267">
        <f t="shared" si="37"/>
        <v>0</v>
      </c>
      <c r="V103" s="267">
        <f t="shared" si="37"/>
        <v>0</v>
      </c>
      <c r="W103" s="267">
        <f t="shared" si="37"/>
        <v>0</v>
      </c>
      <c r="X103" s="267">
        <f t="shared" si="37"/>
        <v>0</v>
      </c>
      <c r="Y103" s="267">
        <f t="shared" si="37"/>
        <v>0</v>
      </c>
      <c r="Z103" s="194"/>
    </row>
    <row r="104" spans="1:27" ht="18" customHeight="1" x14ac:dyDescent="0.35">
      <c r="A104" s="159" t="s">
        <v>111</v>
      </c>
      <c r="B104" s="331">
        <f>B59+B94</f>
        <v>0</v>
      </c>
      <c r="C104" s="462"/>
      <c r="D104" s="267">
        <f t="shared" ref="D104:Y104" si="38">D59+D94</f>
        <v>0</v>
      </c>
      <c r="E104" s="267">
        <f t="shared" si="38"/>
        <v>0</v>
      </c>
      <c r="F104" s="267">
        <f t="shared" si="38"/>
        <v>0</v>
      </c>
      <c r="G104" s="267">
        <f t="shared" si="38"/>
        <v>0</v>
      </c>
      <c r="H104" s="267">
        <f t="shared" si="38"/>
        <v>0</v>
      </c>
      <c r="I104" s="267">
        <f t="shared" si="38"/>
        <v>0</v>
      </c>
      <c r="J104" s="267">
        <f t="shared" si="38"/>
        <v>0</v>
      </c>
      <c r="K104" s="267">
        <f t="shared" si="38"/>
        <v>0</v>
      </c>
      <c r="L104" s="267">
        <f t="shared" si="38"/>
        <v>0</v>
      </c>
      <c r="M104" s="267">
        <f t="shared" si="38"/>
        <v>0</v>
      </c>
      <c r="N104" s="267">
        <f t="shared" si="38"/>
        <v>0</v>
      </c>
      <c r="O104" s="267">
        <f t="shared" si="38"/>
        <v>0</v>
      </c>
      <c r="P104" s="267">
        <f t="shared" si="38"/>
        <v>0</v>
      </c>
      <c r="Q104" s="267">
        <f t="shared" si="38"/>
        <v>0</v>
      </c>
      <c r="R104" s="267">
        <f t="shared" si="38"/>
        <v>0</v>
      </c>
      <c r="S104" s="267">
        <f t="shared" si="38"/>
        <v>0</v>
      </c>
      <c r="T104" s="267">
        <f t="shared" si="38"/>
        <v>0</v>
      </c>
      <c r="U104" s="267">
        <f t="shared" si="38"/>
        <v>0</v>
      </c>
      <c r="V104" s="267">
        <f t="shared" si="38"/>
        <v>0</v>
      </c>
      <c r="W104" s="267">
        <f t="shared" si="38"/>
        <v>0</v>
      </c>
      <c r="X104" s="267">
        <f t="shared" si="38"/>
        <v>0</v>
      </c>
      <c r="Y104" s="267">
        <f t="shared" si="38"/>
        <v>0</v>
      </c>
      <c r="Z104" s="217">
        <f>SUM(D104:Y104)</f>
        <v>0</v>
      </c>
    </row>
    <row r="105" spans="1:27" ht="18" customHeight="1" thickBot="1" x14ac:dyDescent="0.4">
      <c r="A105" s="181" t="s">
        <v>205</v>
      </c>
      <c r="B105" s="269">
        <f>SUM(B100:B104)</f>
        <v>0</v>
      </c>
      <c r="C105" s="462"/>
      <c r="D105" s="334">
        <f t="shared" ref="D105:Z105" si="39">SUM(D100:D104)</f>
        <v>0</v>
      </c>
      <c r="E105" s="334">
        <f t="shared" si="39"/>
        <v>0</v>
      </c>
      <c r="F105" s="334">
        <f t="shared" si="39"/>
        <v>0</v>
      </c>
      <c r="G105" s="334">
        <f t="shared" si="39"/>
        <v>0</v>
      </c>
      <c r="H105" s="334">
        <f t="shared" si="39"/>
        <v>0</v>
      </c>
      <c r="I105" s="334">
        <f t="shared" si="39"/>
        <v>0</v>
      </c>
      <c r="J105" s="334">
        <f t="shared" si="39"/>
        <v>0</v>
      </c>
      <c r="K105" s="334">
        <f t="shared" si="39"/>
        <v>0</v>
      </c>
      <c r="L105" s="334">
        <f t="shared" si="39"/>
        <v>0</v>
      </c>
      <c r="M105" s="334">
        <f t="shared" si="39"/>
        <v>0</v>
      </c>
      <c r="N105" s="334">
        <f t="shared" si="39"/>
        <v>0</v>
      </c>
      <c r="O105" s="334">
        <f t="shared" si="39"/>
        <v>0</v>
      </c>
      <c r="P105" s="334">
        <f t="shared" si="39"/>
        <v>0</v>
      </c>
      <c r="Q105" s="334">
        <f t="shared" si="39"/>
        <v>0</v>
      </c>
      <c r="R105" s="334">
        <f t="shared" si="39"/>
        <v>0</v>
      </c>
      <c r="S105" s="334">
        <f t="shared" si="39"/>
        <v>0</v>
      </c>
      <c r="T105" s="334">
        <f t="shared" si="39"/>
        <v>0</v>
      </c>
      <c r="U105" s="334">
        <f t="shared" si="39"/>
        <v>0</v>
      </c>
      <c r="V105" s="334">
        <f t="shared" si="39"/>
        <v>0</v>
      </c>
      <c r="W105" s="334">
        <f t="shared" si="39"/>
        <v>0</v>
      </c>
      <c r="X105" s="334">
        <f t="shared" si="39"/>
        <v>0</v>
      </c>
      <c r="Y105" s="334">
        <f t="shared" si="39"/>
        <v>0</v>
      </c>
      <c r="Z105" s="335">
        <f t="shared" si="39"/>
        <v>0</v>
      </c>
    </row>
    <row r="106" spans="1:27" s="228" customFormat="1" ht="19.7" thickBot="1" x14ac:dyDescent="0.4">
      <c r="A106" s="225" t="s">
        <v>29</v>
      </c>
      <c r="B106" s="268">
        <f>B99-B105</f>
        <v>0</v>
      </c>
      <c r="C106" s="480"/>
      <c r="D106" s="310">
        <f t="shared" ref="D106:Z106" si="40">D99-D105</f>
        <v>0</v>
      </c>
      <c r="E106" s="310">
        <f t="shared" si="40"/>
        <v>0</v>
      </c>
      <c r="F106" s="310">
        <f t="shared" si="40"/>
        <v>0</v>
      </c>
      <c r="G106" s="310">
        <f t="shared" si="40"/>
        <v>0</v>
      </c>
      <c r="H106" s="310">
        <f t="shared" si="40"/>
        <v>0</v>
      </c>
      <c r="I106" s="310">
        <f t="shared" si="40"/>
        <v>0</v>
      </c>
      <c r="J106" s="310">
        <f t="shared" si="40"/>
        <v>0</v>
      </c>
      <c r="K106" s="310">
        <f t="shared" si="40"/>
        <v>0</v>
      </c>
      <c r="L106" s="310">
        <f t="shared" si="40"/>
        <v>0</v>
      </c>
      <c r="M106" s="310">
        <f t="shared" si="40"/>
        <v>0</v>
      </c>
      <c r="N106" s="310">
        <f t="shared" si="40"/>
        <v>0</v>
      </c>
      <c r="O106" s="310">
        <f t="shared" si="40"/>
        <v>0</v>
      </c>
      <c r="P106" s="310">
        <f t="shared" si="40"/>
        <v>0</v>
      </c>
      <c r="Q106" s="310">
        <f t="shared" si="40"/>
        <v>0</v>
      </c>
      <c r="R106" s="310">
        <f t="shared" si="40"/>
        <v>0</v>
      </c>
      <c r="S106" s="310">
        <f t="shared" si="40"/>
        <v>0</v>
      </c>
      <c r="T106" s="310">
        <f t="shared" si="40"/>
        <v>0</v>
      </c>
      <c r="U106" s="310">
        <f t="shared" si="40"/>
        <v>0</v>
      </c>
      <c r="V106" s="310">
        <f t="shared" si="40"/>
        <v>0</v>
      </c>
      <c r="W106" s="310">
        <f t="shared" si="40"/>
        <v>0</v>
      </c>
      <c r="X106" s="310">
        <f t="shared" si="40"/>
        <v>0</v>
      </c>
      <c r="Y106" s="310">
        <f t="shared" si="40"/>
        <v>0</v>
      </c>
      <c r="Z106" s="311">
        <f t="shared" si="40"/>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97" t="s">
        <v>307</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formula1>"OSO Model: Single Entity,OSO Model: Consortium, 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6"/>
  <sheetViews>
    <sheetView workbookViewId="0">
      <selection activeCell="K27" sqref="K27"/>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9" width="10.625" bestFit="1" customWidth="1"/>
    <col min="10" max="10" width="9.125" bestFit="1" customWidth="1"/>
    <col min="11" max="11" width="10.875" bestFit="1" customWidth="1"/>
    <col min="29" max="29" width="9.125" bestFit="1" customWidth="1"/>
  </cols>
  <sheetData>
    <row r="2" spans="2:29" s="574" customFormat="1" ht="13.6" x14ac:dyDescent="0.25">
      <c r="B2" s="571" t="s">
        <v>326</v>
      </c>
      <c r="C2" s="571"/>
      <c r="D2" s="571"/>
      <c r="E2" s="571"/>
      <c r="F2" s="572"/>
      <c r="G2" s="702" t="s">
        <v>90</v>
      </c>
      <c r="H2" s="702"/>
      <c r="I2" s="703"/>
      <c r="J2" s="704" t="s">
        <v>28</v>
      </c>
      <c r="K2" s="702"/>
      <c r="L2" s="702"/>
      <c r="M2" s="702"/>
      <c r="N2" s="703"/>
      <c r="O2" s="705" t="s">
        <v>31</v>
      </c>
      <c r="P2" s="705"/>
      <c r="Q2" s="704" t="s">
        <v>32</v>
      </c>
      <c r="R2" s="703"/>
      <c r="S2" s="573" t="s">
        <v>89</v>
      </c>
      <c r="T2" s="573" t="s">
        <v>91</v>
      </c>
      <c r="U2" s="698" t="s">
        <v>86</v>
      </c>
      <c r="V2" s="698" t="s">
        <v>88</v>
      </c>
      <c r="W2" s="700" t="s">
        <v>336</v>
      </c>
      <c r="X2" s="700" t="s">
        <v>93</v>
      </c>
      <c r="Y2" s="567"/>
      <c r="Z2" s="567"/>
      <c r="AA2" s="567"/>
      <c r="AB2" s="568"/>
    </row>
    <row r="3" spans="2:29" s="574" customFormat="1" ht="41.45" thickBot="1" x14ac:dyDescent="0.3">
      <c r="B3" s="575"/>
      <c r="C3" s="576" t="s">
        <v>325</v>
      </c>
      <c r="D3" s="576"/>
      <c r="E3" s="576" t="s">
        <v>339</v>
      </c>
      <c r="F3" s="577"/>
      <c r="G3" s="578" t="s">
        <v>337</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9"/>
      <c r="V3" s="699"/>
      <c r="W3" s="701"/>
      <c r="X3" s="701"/>
      <c r="Y3" s="569" t="s">
        <v>94</v>
      </c>
      <c r="Z3" s="569" t="s">
        <v>95</v>
      </c>
      <c r="AA3" s="569" t="s">
        <v>143</v>
      </c>
      <c r="AB3" s="570" t="s">
        <v>144</v>
      </c>
      <c r="AC3" s="581" t="s">
        <v>338</v>
      </c>
    </row>
    <row r="4" spans="2:29" ht="14.95" x14ac:dyDescent="0.25">
      <c r="B4" s="530" t="s">
        <v>310</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ht="14.95" x14ac:dyDescent="0.25">
      <c r="B5" s="530" t="s">
        <v>311</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ht="14.95" x14ac:dyDescent="0.25">
      <c r="B6" s="530" t="s">
        <v>312</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ht="14.95" x14ac:dyDescent="0.25">
      <c r="B7" s="530" t="s">
        <v>313</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ht="14.95" x14ac:dyDescent="0.25">
      <c r="B8" s="530" t="s">
        <v>314</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ht="14.95" x14ac:dyDescent="0.25">
      <c r="B9" s="530" t="s">
        <v>315</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ht="14.95" x14ac:dyDescent="0.25">
      <c r="B10" s="530" t="s">
        <v>316</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ht="14.95" x14ac:dyDescent="0.25">
      <c r="B11" s="530" t="s">
        <v>317</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ht="14.95" x14ac:dyDescent="0.25">
      <c r="B12" s="530" t="s">
        <v>318</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ht="14.95" x14ac:dyDescent="0.25">
      <c r="B13" s="530" t="s">
        <v>319</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ht="14.95" x14ac:dyDescent="0.25">
      <c r="B14" s="530" t="s">
        <v>320</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ht="14.95" x14ac:dyDescent="0.25">
      <c r="B15" s="530" t="s">
        <v>321</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ht="14.95" x14ac:dyDescent="0.25">
      <c r="B16" s="531" t="s">
        <v>322</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ht="14.95" x14ac:dyDescent="0.25">
      <c r="B17" s="530" t="s">
        <v>323</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ht="14.95" x14ac:dyDescent="0.25">
      <c r="B18" s="537" t="s">
        <v>324</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ht="14.95" x14ac:dyDescent="0.25">
      <c r="B20" t="s">
        <v>340</v>
      </c>
      <c r="C20" s="562" t="s">
        <v>341</v>
      </c>
    </row>
    <row r="21" spans="2:29" ht="14.95" x14ac:dyDescent="0.25">
      <c r="B21" t="s">
        <v>342</v>
      </c>
      <c r="C21" s="562" t="s">
        <v>341</v>
      </c>
    </row>
    <row r="26" spans="2:29" ht="14.95" x14ac:dyDescent="0.25">
      <c r="B26" t="s">
        <v>353</v>
      </c>
    </row>
  </sheetData>
  <mergeCells count="8">
    <mergeCell ref="W2:W3"/>
    <mergeCell ref="X2:X3"/>
    <mergeCell ref="G2:I2"/>
    <mergeCell ref="J2:N2"/>
    <mergeCell ref="O2:P2"/>
    <mergeCell ref="Q2:R2"/>
    <mergeCell ref="U2:U3"/>
    <mergeCell ref="V2:V3"/>
  </mergeCells>
  <conditionalFormatting sqref="AC4:AC18">
    <cfRule type="expression" dxfId="1" priority="1">
      <formula>E4=AC4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36"/>
  <sheetViews>
    <sheetView zoomScale="70" zoomScaleNormal="70" workbookViewId="0">
      <selection activeCell="C5" sqref="C5"/>
    </sheetView>
  </sheetViews>
  <sheetFormatPr defaultRowHeight="14.3" x14ac:dyDescent="0.25"/>
  <cols>
    <col min="1" max="1" width="21.125" customWidth="1"/>
    <col min="2" max="2" width="43.375" style="135" customWidth="1"/>
    <col min="3" max="3" width="13.75" customWidth="1"/>
    <col min="4" max="4" width="20.875" customWidth="1"/>
    <col min="5" max="5" width="11.25" customWidth="1"/>
    <col min="6" max="6" width="22.875" customWidth="1"/>
    <col min="7" max="8" width="11.25" customWidth="1"/>
    <col min="9" max="9" width="0.875" customWidth="1"/>
    <col min="10" max="10" width="13.125" customWidth="1"/>
    <col min="11" max="11" width="0.875" customWidth="1"/>
    <col min="12" max="12" width="11.25" customWidth="1"/>
    <col min="13" max="13" width="44.375" style="135" customWidth="1"/>
    <col min="14" max="14" width="19.25" customWidth="1"/>
    <col min="15" max="15" width="10.625" bestFit="1" customWidth="1"/>
  </cols>
  <sheetData>
    <row r="1" spans="1:17" ht="21.25" x14ac:dyDescent="0.35">
      <c r="A1" s="185" t="s">
        <v>174</v>
      </c>
      <c r="M1" s="141"/>
      <c r="N1" s="30"/>
    </row>
    <row r="2" spans="1:17" ht="14.95" x14ac:dyDescent="0.25">
      <c r="A2" s="51"/>
    </row>
    <row r="3" spans="1:17" ht="14.95" x14ac:dyDescent="0.25">
      <c r="B3" s="136" t="s">
        <v>59</v>
      </c>
      <c r="C3" s="319">
        <f>'C-FTEs-Center 1'!C3</f>
        <v>26</v>
      </c>
      <c r="D3" s="320"/>
      <c r="E3" s="320"/>
      <c r="F3" s="320"/>
      <c r="G3" s="320"/>
      <c r="H3" s="320"/>
      <c r="I3" s="320"/>
    </row>
    <row r="4" spans="1:17" ht="14.95" x14ac:dyDescent="0.25">
      <c r="B4" s="137"/>
    </row>
    <row r="5" spans="1:17" ht="14.95" x14ac:dyDescent="0.25">
      <c r="B5" s="136" t="s">
        <v>60</v>
      </c>
      <c r="C5" s="317"/>
      <c r="D5" s="320"/>
      <c r="E5" s="320"/>
      <c r="F5" s="320"/>
      <c r="G5" s="320"/>
      <c r="H5" s="320"/>
      <c r="I5" s="320"/>
    </row>
    <row r="6" spans="1:17" ht="14.95" x14ac:dyDescent="0.25">
      <c r="B6" s="138"/>
    </row>
    <row r="7" spans="1:17" ht="14.95" x14ac:dyDescent="0.25">
      <c r="B7" s="136" t="s">
        <v>61</v>
      </c>
      <c r="C7" s="690"/>
      <c r="D7" s="690"/>
      <c r="E7" s="690"/>
      <c r="F7" s="690"/>
      <c r="G7" s="690"/>
      <c r="H7" s="690"/>
      <c r="I7" s="690"/>
      <c r="J7" s="13"/>
      <c r="K7" s="13"/>
    </row>
    <row r="9" spans="1:17" ht="14.95" customHeight="1" x14ac:dyDescent="0.25">
      <c r="A9" s="14"/>
    </row>
    <row r="10" spans="1:17" ht="125.5" customHeight="1" thickBot="1" x14ac:dyDescent="0.3">
      <c r="A10" s="691"/>
      <c r="B10" s="692"/>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c r="D12" s="45"/>
      <c r="E12" s="46"/>
      <c r="F12" s="45"/>
      <c r="G12" s="46"/>
      <c r="H12" s="53">
        <f>SUBTOTAL(9,C12:G12)</f>
        <v>0</v>
      </c>
      <c r="I12" s="54"/>
      <c r="J12" s="23"/>
      <c r="K12" s="16"/>
      <c r="L12" s="19">
        <f t="shared" ref="L12:L32" si="0">SUBTOTAL(9,C12:J12)</f>
        <v>0</v>
      </c>
      <c r="M12" s="57" t="s">
        <v>82</v>
      </c>
      <c r="N12" s="615" t="s">
        <v>90</v>
      </c>
      <c r="O12" s="26"/>
      <c r="Q12" s="11"/>
    </row>
    <row r="13" spans="1:17" ht="18" customHeight="1" x14ac:dyDescent="0.25">
      <c r="A13" s="615"/>
      <c r="B13" s="57" t="s">
        <v>80</v>
      </c>
      <c r="C13" s="41"/>
      <c r="D13" s="45"/>
      <c r="E13" s="46"/>
      <c r="F13" s="45"/>
      <c r="G13" s="46"/>
      <c r="H13" s="53">
        <f t="shared" ref="H13:H33" si="1">SUBTOTAL(9,C13:G13)</f>
        <v>0</v>
      </c>
      <c r="I13" s="54"/>
      <c r="J13" s="23"/>
      <c r="K13" s="16"/>
      <c r="L13" s="19">
        <f t="shared" si="0"/>
        <v>0</v>
      </c>
      <c r="M13" s="57" t="s">
        <v>80</v>
      </c>
      <c r="N13" s="615"/>
      <c r="O13" s="26"/>
      <c r="Q13" s="11"/>
    </row>
    <row r="14" spans="1:17" ht="18" customHeight="1" x14ac:dyDescent="0.25">
      <c r="A14" s="615"/>
      <c r="B14" s="57" t="s">
        <v>128</v>
      </c>
      <c r="C14" s="41"/>
      <c r="D14" s="45"/>
      <c r="E14" s="46"/>
      <c r="F14" s="45"/>
      <c r="G14" s="46"/>
      <c r="H14" s="53">
        <f t="shared" si="1"/>
        <v>0</v>
      </c>
      <c r="I14" s="54"/>
      <c r="J14" s="23"/>
      <c r="K14" s="16"/>
      <c r="L14" s="19">
        <f t="shared" si="0"/>
        <v>0</v>
      </c>
      <c r="M14" s="57" t="s">
        <v>128</v>
      </c>
      <c r="N14" s="615"/>
      <c r="O14" s="26"/>
    </row>
    <row r="15" spans="1:17" ht="18" customHeight="1" x14ac:dyDescent="0.25">
      <c r="A15" s="615" t="s">
        <v>28</v>
      </c>
      <c r="B15" s="57" t="s">
        <v>83</v>
      </c>
      <c r="C15" s="41"/>
      <c r="D15" s="45"/>
      <c r="E15" s="46"/>
      <c r="F15" s="45"/>
      <c r="G15" s="46"/>
      <c r="H15" s="53">
        <f t="shared" si="1"/>
        <v>0</v>
      </c>
      <c r="I15" s="54"/>
      <c r="J15" s="23"/>
      <c r="K15" s="16"/>
      <c r="L15" s="19">
        <f t="shared" si="0"/>
        <v>0</v>
      </c>
      <c r="M15" s="57" t="s">
        <v>83</v>
      </c>
      <c r="N15" s="615" t="s">
        <v>28</v>
      </c>
      <c r="O15" s="26"/>
    </row>
    <row r="16" spans="1:17" ht="18" customHeight="1" x14ac:dyDescent="0.25">
      <c r="A16" s="615"/>
      <c r="B16" s="57" t="s">
        <v>173</v>
      </c>
      <c r="C16" s="41"/>
      <c r="D16" s="45"/>
      <c r="E16" s="46"/>
      <c r="F16" s="45"/>
      <c r="G16" s="46"/>
      <c r="H16" s="53">
        <f t="shared" si="1"/>
        <v>0</v>
      </c>
      <c r="I16" s="54"/>
      <c r="J16" s="23"/>
      <c r="K16" s="16"/>
      <c r="L16" s="19">
        <f t="shared" si="0"/>
        <v>0</v>
      </c>
      <c r="M16" s="57" t="s">
        <v>173</v>
      </c>
      <c r="N16" s="615"/>
      <c r="O16" s="26"/>
    </row>
    <row r="17" spans="1:19" ht="18" customHeight="1" x14ac:dyDescent="0.25">
      <c r="A17" s="615"/>
      <c r="B17" s="57" t="s">
        <v>5</v>
      </c>
      <c r="C17" s="41"/>
      <c r="D17" s="45"/>
      <c r="E17" s="46"/>
      <c r="F17" s="45"/>
      <c r="G17" s="46"/>
      <c r="H17" s="53">
        <f t="shared" si="1"/>
        <v>0</v>
      </c>
      <c r="I17" s="54"/>
      <c r="J17" s="23"/>
      <c r="K17" s="16"/>
      <c r="L17" s="19">
        <f t="shared" si="0"/>
        <v>0</v>
      </c>
      <c r="M17" s="57" t="s">
        <v>5</v>
      </c>
      <c r="N17" s="615"/>
      <c r="O17" s="26"/>
    </row>
    <row r="18" spans="1:19" ht="18" customHeight="1" x14ac:dyDescent="0.25">
      <c r="A18" s="615"/>
      <c r="B18" s="57" t="s">
        <v>33</v>
      </c>
      <c r="C18" s="41"/>
      <c r="D18" s="45"/>
      <c r="E18" s="46"/>
      <c r="F18" s="45"/>
      <c r="G18" s="46"/>
      <c r="H18" s="53">
        <f t="shared" si="1"/>
        <v>0</v>
      </c>
      <c r="I18" s="54"/>
      <c r="J18" s="23"/>
      <c r="K18" s="16"/>
      <c r="L18" s="19">
        <f t="shared" si="0"/>
        <v>0</v>
      </c>
      <c r="M18" s="57" t="s">
        <v>33</v>
      </c>
      <c r="N18" s="615"/>
      <c r="O18" s="26"/>
    </row>
    <row r="19" spans="1:19" ht="18" customHeight="1" x14ac:dyDescent="0.25">
      <c r="A19" s="615"/>
      <c r="B19" s="57" t="s">
        <v>81</v>
      </c>
      <c r="C19" s="41"/>
      <c r="D19" s="45"/>
      <c r="E19" s="46"/>
      <c r="F19" s="45"/>
      <c r="G19" s="46"/>
      <c r="H19" s="53">
        <f t="shared" si="1"/>
        <v>0</v>
      </c>
      <c r="I19" s="54"/>
      <c r="J19" s="23"/>
      <c r="K19" s="16"/>
      <c r="L19" s="19">
        <f t="shared" si="0"/>
        <v>0</v>
      </c>
      <c r="M19" s="57" t="s">
        <v>81</v>
      </c>
      <c r="N19" s="615"/>
      <c r="O19" s="26"/>
    </row>
    <row r="20" spans="1:19" ht="18" customHeight="1" x14ac:dyDescent="0.25">
      <c r="A20" s="615" t="s">
        <v>31</v>
      </c>
      <c r="B20" s="57" t="s">
        <v>84</v>
      </c>
      <c r="C20" s="41"/>
      <c r="D20" s="45"/>
      <c r="E20" s="46"/>
      <c r="F20" s="45"/>
      <c r="G20" s="46"/>
      <c r="H20" s="53">
        <f t="shared" si="1"/>
        <v>0</v>
      </c>
      <c r="I20" s="54"/>
      <c r="J20" s="23"/>
      <c r="K20" s="16"/>
      <c r="L20" s="19">
        <f t="shared" si="0"/>
        <v>0</v>
      </c>
      <c r="M20" s="57" t="s">
        <v>84</v>
      </c>
      <c r="N20" s="615" t="s">
        <v>31</v>
      </c>
      <c r="O20" s="26"/>
      <c r="S20" s="51"/>
    </row>
    <row r="21" spans="1:19" ht="18" customHeight="1" x14ac:dyDescent="0.25">
      <c r="A21" s="615"/>
      <c r="B21" s="57" t="s">
        <v>27</v>
      </c>
      <c r="C21" s="41"/>
      <c r="D21" s="45"/>
      <c r="E21" s="46"/>
      <c r="F21" s="45"/>
      <c r="G21" s="46"/>
      <c r="H21" s="53">
        <f t="shared" si="1"/>
        <v>0</v>
      </c>
      <c r="I21" s="54"/>
      <c r="J21" s="23"/>
      <c r="K21" s="16"/>
      <c r="L21" s="19">
        <f t="shared" si="0"/>
        <v>0</v>
      </c>
      <c r="M21" s="57" t="s">
        <v>27</v>
      </c>
      <c r="N21" s="615"/>
      <c r="O21" s="26"/>
    </row>
    <row r="22" spans="1:19" ht="18" customHeight="1" x14ac:dyDescent="0.25">
      <c r="A22" s="615" t="s">
        <v>32</v>
      </c>
      <c r="B22" s="57" t="s">
        <v>85</v>
      </c>
      <c r="C22" s="41"/>
      <c r="D22" s="45"/>
      <c r="E22" s="46"/>
      <c r="F22" s="45"/>
      <c r="G22" s="46"/>
      <c r="H22" s="53">
        <f t="shared" si="1"/>
        <v>0</v>
      </c>
      <c r="I22" s="54"/>
      <c r="J22" s="23"/>
      <c r="K22" s="16"/>
      <c r="L22" s="19">
        <f t="shared" si="0"/>
        <v>0</v>
      </c>
      <c r="M22" s="57" t="s">
        <v>85</v>
      </c>
      <c r="N22" s="615" t="s">
        <v>32</v>
      </c>
      <c r="O22" s="26"/>
    </row>
    <row r="23" spans="1:19" ht="18" customHeight="1" x14ac:dyDescent="0.25">
      <c r="A23" s="615"/>
      <c r="B23" s="57" t="s">
        <v>4</v>
      </c>
      <c r="C23" s="41"/>
      <c r="D23" s="45"/>
      <c r="E23" s="46"/>
      <c r="F23" s="45"/>
      <c r="G23" s="46"/>
      <c r="H23" s="53">
        <f t="shared" si="1"/>
        <v>0</v>
      </c>
      <c r="I23" s="54"/>
      <c r="J23" s="23"/>
      <c r="K23" s="16"/>
      <c r="L23" s="19">
        <f t="shared" si="0"/>
        <v>0</v>
      </c>
      <c r="M23" s="57" t="s">
        <v>4</v>
      </c>
      <c r="N23" s="615"/>
      <c r="O23" s="26"/>
    </row>
    <row r="24" spans="1:19" ht="18" customHeight="1" x14ac:dyDescent="0.25">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25">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25">
      <c r="A26" s="626" t="s">
        <v>86</v>
      </c>
      <c r="B26" s="626"/>
      <c r="C26" s="41"/>
      <c r="D26" s="45"/>
      <c r="E26" s="46"/>
      <c r="F26" s="45"/>
      <c r="G26" s="46"/>
      <c r="H26" s="53">
        <f t="shared" si="1"/>
        <v>0</v>
      </c>
      <c r="I26" s="54"/>
      <c r="J26" s="23"/>
      <c r="K26" s="16"/>
      <c r="L26" s="19">
        <f t="shared" si="0"/>
        <v>0</v>
      </c>
      <c r="M26" s="626" t="s">
        <v>86</v>
      </c>
      <c r="N26" s="626"/>
      <c r="O26" s="26"/>
    </row>
    <row r="27" spans="1:19" ht="18" customHeight="1" x14ac:dyDescent="0.25">
      <c r="A27" s="626" t="s">
        <v>88</v>
      </c>
      <c r="B27" s="626"/>
      <c r="C27" s="41"/>
      <c r="D27" s="45"/>
      <c r="E27" s="46"/>
      <c r="F27" s="45"/>
      <c r="G27" s="46"/>
      <c r="H27" s="53">
        <f t="shared" si="1"/>
        <v>0</v>
      </c>
      <c r="I27" s="54"/>
      <c r="J27" s="23"/>
      <c r="K27" s="16"/>
      <c r="L27" s="19">
        <f t="shared" si="0"/>
        <v>0</v>
      </c>
      <c r="M27" s="626" t="s">
        <v>88</v>
      </c>
      <c r="N27" s="626"/>
      <c r="O27" s="26"/>
    </row>
    <row r="28" spans="1:19" ht="18" customHeight="1" x14ac:dyDescent="0.25">
      <c r="A28" s="626" t="s">
        <v>92</v>
      </c>
      <c r="B28" s="626"/>
      <c r="C28" s="41"/>
      <c r="D28" s="45"/>
      <c r="E28" s="46"/>
      <c r="F28" s="45"/>
      <c r="G28" s="46"/>
      <c r="H28" s="53">
        <f t="shared" si="1"/>
        <v>0</v>
      </c>
      <c r="I28" s="54"/>
      <c r="J28" s="23"/>
      <c r="K28" s="16"/>
      <c r="L28" s="19">
        <f t="shared" si="0"/>
        <v>0</v>
      </c>
      <c r="M28" s="626" t="s">
        <v>92</v>
      </c>
      <c r="N28" s="626"/>
      <c r="O28" s="26"/>
    </row>
    <row r="29" spans="1:19" ht="18" customHeight="1" x14ac:dyDescent="0.25">
      <c r="A29" s="626" t="s">
        <v>93</v>
      </c>
      <c r="B29" s="626"/>
      <c r="C29" s="41"/>
      <c r="D29" s="45"/>
      <c r="E29" s="46"/>
      <c r="F29" s="45"/>
      <c r="G29" s="46"/>
      <c r="H29" s="53">
        <f t="shared" si="1"/>
        <v>0</v>
      </c>
      <c r="I29" s="54"/>
      <c r="J29" s="23"/>
      <c r="K29" s="16"/>
      <c r="L29" s="19">
        <f t="shared" si="0"/>
        <v>0</v>
      </c>
      <c r="M29" s="626" t="s">
        <v>93</v>
      </c>
      <c r="N29" s="626"/>
      <c r="O29" s="26"/>
    </row>
    <row r="30" spans="1:19" ht="18" customHeight="1" x14ac:dyDescent="0.25">
      <c r="A30" s="623" t="s">
        <v>94</v>
      </c>
      <c r="B30" s="623"/>
      <c r="C30" s="41"/>
      <c r="D30" s="45"/>
      <c r="E30" s="46"/>
      <c r="F30" s="45"/>
      <c r="G30" s="46"/>
      <c r="H30" s="53">
        <f t="shared" si="1"/>
        <v>0</v>
      </c>
      <c r="I30" s="54"/>
      <c r="J30" s="23"/>
      <c r="K30" s="16"/>
      <c r="L30" s="19">
        <f t="shared" si="0"/>
        <v>0</v>
      </c>
      <c r="M30" s="623" t="s">
        <v>94</v>
      </c>
      <c r="N30" s="623"/>
      <c r="O30" s="26"/>
    </row>
    <row r="31" spans="1:19" ht="18" customHeight="1" x14ac:dyDescent="0.25">
      <c r="A31" s="127" t="s">
        <v>95</v>
      </c>
      <c r="B31" s="126"/>
      <c r="C31" s="120"/>
      <c r="D31" s="121"/>
      <c r="E31" s="122"/>
      <c r="F31" s="121"/>
      <c r="G31" s="122"/>
      <c r="H31" s="53">
        <f t="shared" si="1"/>
        <v>0</v>
      </c>
      <c r="I31" s="123"/>
      <c r="J31" s="124"/>
      <c r="K31" s="125"/>
      <c r="L31" s="19">
        <f t="shared" si="0"/>
        <v>0</v>
      </c>
      <c r="M31" s="128" t="s">
        <v>95</v>
      </c>
      <c r="N31" s="126"/>
      <c r="O31" s="26"/>
    </row>
    <row r="32" spans="1:19" ht="18" customHeight="1" x14ac:dyDescent="0.25">
      <c r="A32" s="127" t="s">
        <v>143</v>
      </c>
      <c r="B32" s="126"/>
      <c r="C32" s="120"/>
      <c r="D32" s="121"/>
      <c r="E32" s="122"/>
      <c r="F32" s="121"/>
      <c r="G32" s="122"/>
      <c r="H32" s="53">
        <f t="shared" si="1"/>
        <v>0</v>
      </c>
      <c r="I32" s="123"/>
      <c r="J32" s="124"/>
      <c r="K32" s="125"/>
      <c r="L32" s="19">
        <f t="shared" si="0"/>
        <v>0</v>
      </c>
      <c r="M32" s="127" t="s">
        <v>143</v>
      </c>
      <c r="N32" s="126"/>
      <c r="O32" s="26"/>
    </row>
    <row r="33" spans="1:17" ht="18" customHeight="1" thickBot="1" x14ac:dyDescent="0.3">
      <c r="A33" s="624" t="s">
        <v>144</v>
      </c>
      <c r="B33" s="624"/>
      <c r="C33" s="42"/>
      <c r="D33" s="47"/>
      <c r="E33" s="48"/>
      <c r="F33" s="47"/>
      <c r="G33" s="48"/>
      <c r="H33" s="55">
        <f t="shared" si="1"/>
        <v>0</v>
      </c>
      <c r="I33" s="56"/>
      <c r="J33" s="22"/>
      <c r="K33" s="20"/>
      <c r="L33" s="21">
        <f>SUBTOTAL(9,C33:J33)</f>
        <v>0</v>
      </c>
      <c r="M33" s="624" t="s">
        <v>144</v>
      </c>
      <c r="N33" s="624"/>
      <c r="O33" s="26"/>
      <c r="Q33" s="51"/>
    </row>
    <row r="34" spans="1:17" ht="14.95" thickTop="1" x14ac:dyDescent="0.25">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25" defaultRowHeight="14.3" outlineLevelRow="1" x14ac:dyDescent="0.25"/>
  <cols>
    <col min="1" max="1" width="64.625" style="147" customWidth="1"/>
    <col min="2" max="26" width="18.75" style="58" customWidth="1"/>
    <col min="27" max="27" width="11.75" style="58" bestFit="1" customWidth="1"/>
    <col min="28" max="16384" width="9.125" style="58"/>
  </cols>
  <sheetData>
    <row r="1" spans="1:26" ht="21.25" x14ac:dyDescent="0.35">
      <c r="A1" s="185" t="s">
        <v>204</v>
      </c>
      <c r="D1" s="59"/>
      <c r="E1" s="60"/>
      <c r="F1" s="61"/>
    </row>
    <row r="2" spans="1:26" ht="14.95" x14ac:dyDescent="0.25">
      <c r="A2" s="443"/>
    </row>
    <row r="3" spans="1:26" ht="14.95" x14ac:dyDescent="0.25">
      <c r="A3" s="144" t="s">
        <v>59</v>
      </c>
      <c r="B3" s="614">
        <f>'FTEs-Center X'!C3</f>
        <v>26</v>
      </c>
      <c r="C3" s="614"/>
      <c r="D3" s="614"/>
      <c r="E3" s="614"/>
      <c r="F3" s="614"/>
      <c r="G3" s="614"/>
      <c r="H3" s="614"/>
    </row>
    <row r="4" spans="1:26" ht="15.8" x14ac:dyDescent="0.25">
      <c r="A4" s="145"/>
      <c r="B4" s="63"/>
      <c r="C4" s="63"/>
      <c r="E4" s="62"/>
      <c r="F4" s="64"/>
      <c r="G4" s="62"/>
    </row>
    <row r="5" spans="1:26" ht="15.8" x14ac:dyDescent="0.25">
      <c r="A5" s="144" t="s">
        <v>60</v>
      </c>
      <c r="B5" s="317"/>
      <c r="C5" s="118"/>
      <c r="E5" s="62"/>
      <c r="F5" s="64"/>
      <c r="G5" s="62"/>
    </row>
    <row r="6" spans="1:26" ht="15.8" x14ac:dyDescent="0.25">
      <c r="A6" s="146"/>
      <c r="B6" s="254"/>
      <c r="C6" s="63"/>
      <c r="E6" s="62"/>
      <c r="F6" s="62"/>
      <c r="G6" s="62"/>
    </row>
    <row r="7" spans="1:26" ht="15.8" customHeight="1" x14ac:dyDescent="0.25">
      <c r="A7" s="144" t="s">
        <v>61</v>
      </c>
      <c r="B7" s="614">
        <f>'FTEs-Center X'!C7</f>
        <v>0</v>
      </c>
      <c r="C7" s="614"/>
      <c r="D7" s="614"/>
      <c r="E7" s="614"/>
      <c r="F7" s="614"/>
      <c r="G7" s="614"/>
      <c r="H7" s="614"/>
    </row>
    <row r="8" spans="1:26" ht="15.8" thickBot="1" x14ac:dyDescent="0.3"/>
    <row r="9" spans="1:26"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6"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2.2" customHeight="1" thickBot="1" x14ac:dyDescent="0.45">
      <c r="A11" s="498" t="s">
        <v>261</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6" t="s">
        <v>144</v>
      </c>
      <c r="Z11" s="71" t="s">
        <v>108</v>
      </c>
    </row>
    <row r="12" spans="1:26" s="75" customFormat="1" ht="24.8" customHeight="1" x14ac:dyDescent="0.25">
      <c r="A12" s="150" t="s">
        <v>64</v>
      </c>
      <c r="B12" s="72" t="b">
        <v>1</v>
      </c>
      <c r="C12" s="353"/>
      <c r="D12" s="354">
        <f>IF($A$62=TRUE,'FTEs-Center X'!L12,"N/A")</f>
        <v>0</v>
      </c>
      <c r="E12" s="354">
        <f>IF($A$62=TRUE,'FTEs-Center X'!L13,"N/A")</f>
        <v>0</v>
      </c>
      <c r="F12" s="354">
        <f>IF($A$62=TRUE,'FTEs-Center X'!L14,"N/A")</f>
        <v>0</v>
      </c>
      <c r="G12" s="354">
        <f>IF($A$62=TRUE,'FTEs-Center X'!L15,"N/A")</f>
        <v>0</v>
      </c>
      <c r="H12" s="354">
        <f>IF($A$62=TRUE,'FTEs-Center X'!L16,"N/A")</f>
        <v>0</v>
      </c>
      <c r="I12" s="354">
        <f>IF($A$62=TRUE,'FTEs-Center X'!L17,"N/A")</f>
        <v>0</v>
      </c>
      <c r="J12" s="354">
        <f>IF($A$62=TRUE,'FTEs-Center X'!L18,"N/A")</f>
        <v>0</v>
      </c>
      <c r="K12" s="354">
        <f>IF($A$62=TRUE,'FTEs-Center X'!L19,"N/A")</f>
        <v>0</v>
      </c>
      <c r="L12" s="354">
        <f>IF($A$62=TRUE,'FTEs-Center X'!L20,"N/A")</f>
        <v>0</v>
      </c>
      <c r="M12" s="354">
        <f>IF($A$62=TRUE,'FTEs-Center X'!L21,"N/A")</f>
        <v>0</v>
      </c>
      <c r="N12" s="354">
        <f>IF($A$62=TRUE,'FTEs-Center X'!L22,"N/A")</f>
        <v>0</v>
      </c>
      <c r="O12" s="354">
        <f>IF($A$62=TRUE,'FTEs-Center X'!L23,"N/A")</f>
        <v>0</v>
      </c>
      <c r="P12" s="354">
        <f>IF($A$62=TRUE,'FTEs-Center X'!L24,"N/A")</f>
        <v>0</v>
      </c>
      <c r="Q12" s="354">
        <f>IF($A$62=TRUE,'FTEs-Center X'!L25,"N/A")</f>
        <v>0</v>
      </c>
      <c r="R12" s="354">
        <f>IF($A$62=TRUE,'FTEs-Center X'!L26,"N/A")</f>
        <v>0</v>
      </c>
      <c r="S12" s="354">
        <f>IF($A$62=TRUE,'FTEs-Center X'!L27,"N/A")</f>
        <v>0</v>
      </c>
      <c r="T12" s="354">
        <f>IF($A$62=TRUE,'FTEs-Center X'!L28,"N/A")</f>
        <v>0</v>
      </c>
      <c r="U12" s="354">
        <f>IF($A$62=TRUE,'FTEs-Center X'!L29,"N/A")</f>
        <v>0</v>
      </c>
      <c r="V12" s="354">
        <f>IF($A$62=TRUE,'FTEs-Center X'!L30,"N/A")</f>
        <v>0</v>
      </c>
      <c r="W12" s="354">
        <f>IF($A$62=TRUE,'FTEs-Center X'!L31,"N/A")</f>
        <v>0</v>
      </c>
      <c r="X12" s="354">
        <f>IF($A$62=TRUE,'FTEs-Center X'!L32,"N/A")</f>
        <v>0</v>
      </c>
      <c r="Y12" s="354">
        <f>IF($A$62=TRUE,'FTEs-Center X'!L33,"N/A")</f>
        <v>0</v>
      </c>
      <c r="Z12" s="189">
        <f>SUM(D12:Y12)</f>
        <v>0</v>
      </c>
    </row>
    <row r="13" spans="1:26" s="75" customFormat="1" ht="24.8" customHeight="1" x14ac:dyDescent="0.25">
      <c r="A13" s="693" t="s">
        <v>109</v>
      </c>
      <c r="B13" s="694"/>
      <c r="C13" s="446"/>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0</v>
      </c>
      <c r="C14" s="464"/>
      <c r="D14" s="270"/>
      <c r="E14" s="270"/>
      <c r="F14" s="270"/>
      <c r="G14" s="270"/>
      <c r="H14" s="270"/>
      <c r="I14" s="270"/>
      <c r="J14" s="270"/>
      <c r="K14" s="270"/>
      <c r="L14" s="270"/>
      <c r="M14" s="270"/>
      <c r="N14" s="270"/>
      <c r="O14" s="270"/>
      <c r="P14" s="270"/>
      <c r="Q14" s="270"/>
      <c r="R14" s="270"/>
      <c r="S14" s="270"/>
      <c r="T14" s="270"/>
      <c r="U14" s="270"/>
      <c r="V14" s="270"/>
      <c r="W14" s="270"/>
      <c r="X14" s="270"/>
      <c r="Y14" s="270"/>
      <c r="Z14" s="357"/>
    </row>
    <row r="15" spans="1:26" ht="18" customHeight="1" x14ac:dyDescent="0.3">
      <c r="A15" s="152" t="s">
        <v>62</v>
      </c>
      <c r="B15" s="518"/>
      <c r="C15" s="465"/>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
      <c r="A16" s="152" t="s">
        <v>63</v>
      </c>
      <c r="B16" s="518"/>
      <c r="C16" s="465"/>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465"/>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465"/>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c r="C19" s="465"/>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
      <c r="A20" s="152" t="s">
        <v>11</v>
      </c>
      <c r="B20" s="518"/>
      <c r="C20" s="465"/>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24" t="str">
        <f>'B-Total Shared Costs All Ctrs'!A21</f>
        <v>List Other Facilities Costs</v>
      </c>
      <c r="B21" s="518"/>
      <c r="C21" s="465"/>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24" t="str">
        <f>'B-Total Shared Costs All Ctrs'!A22</f>
        <v>A - Customize Other Facilities Costs</v>
      </c>
      <c r="B22" s="518"/>
      <c r="C22" s="465"/>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24" t="str">
        <f>'B-Total Shared Costs All Ctrs'!A23</f>
        <v>B - Customize Other Facilities Costs</v>
      </c>
      <c r="B23" s="518"/>
      <c r="C23" s="465"/>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24" t="str">
        <f>'B-Total Shared Costs All Ctrs'!A24</f>
        <v>C - Customize Other Facilities Costs</v>
      </c>
      <c r="B24" s="518"/>
      <c r="C24" s="465"/>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24" t="str">
        <f>'B-Total Shared Costs All Ctrs'!A25</f>
        <v>D - Customize Other Facilities Costs</v>
      </c>
      <c r="B25" s="518"/>
      <c r="C25" s="465"/>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24" t="str">
        <f>'B-Total Shared Costs All Ctrs'!A26</f>
        <v>E - Customize Other Facilities Costs</v>
      </c>
      <c r="B26" s="518"/>
      <c r="C26" s="465"/>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464"/>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465"/>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
      <c r="A29" s="152" t="s">
        <v>14</v>
      </c>
      <c r="B29" s="518"/>
      <c r="C29" s="465"/>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
      <c r="A30" s="152" t="s">
        <v>15</v>
      </c>
      <c r="B30" s="518"/>
      <c r="C30" s="465"/>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
      <c r="A31" s="524" t="str">
        <f>'B-Total Shared Costs All Ctrs'!A31</f>
        <v>List Other Technology Costs</v>
      </c>
      <c r="B31" s="518"/>
      <c r="C31" s="465"/>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
      <c r="A32" s="524" t="str">
        <f>'B-Total Shared Costs All Ctrs'!A32</f>
        <v>F - Customize Other Technology Costs</v>
      </c>
      <c r="B32" s="518"/>
      <c r="C32" s="465"/>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
      <c r="A33" s="524" t="str">
        <f>'B-Total Shared Costs All Ctrs'!A33</f>
        <v>G - Customize Other Technology Costs</v>
      </c>
      <c r="B33" s="518"/>
      <c r="C33" s="465"/>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
      <c r="A34" s="524" t="str">
        <f>'B-Total Shared Costs All Ctrs'!A34</f>
        <v>H - Customize Other Technology Costs</v>
      </c>
      <c r="B34" s="518"/>
      <c r="C34" s="465"/>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
      <c r="A35" s="524" t="str">
        <f>'B-Total Shared Costs All Ctrs'!A35</f>
        <v>I - Customize Other Technology Costs</v>
      </c>
      <c r="B35" s="518"/>
      <c r="C35" s="465"/>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
      <c r="A36" s="524" t="str">
        <f>'B-Total Shared Costs All Ctrs'!A36</f>
        <v>J - Customize Other Technology Costs</v>
      </c>
      <c r="B36" s="518"/>
      <c r="C36" s="465"/>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
      <c r="A37" s="163" t="s">
        <v>16</v>
      </c>
      <c r="B37" s="342">
        <f>SUM(B38:B44)</f>
        <v>0</v>
      </c>
      <c r="C37" s="464"/>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465"/>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5">
      <c r="A39" s="524" t="str">
        <f>'B-Total Shared Costs All Ctrs'!A39</f>
        <v>List Other Common Identifier Costs</v>
      </c>
      <c r="B39" s="518"/>
      <c r="C39" s="465"/>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5">
      <c r="A40" s="524" t="str">
        <f>'B-Total Shared Costs All Ctrs'!A40</f>
        <v>K - Customize Other Common Identifier Costs</v>
      </c>
      <c r="B40" s="518"/>
      <c r="C40" s="465"/>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5">
      <c r="A41" s="524" t="str">
        <f>'B-Total Shared Costs All Ctrs'!A41</f>
        <v>L - Customize Other Common Identifier Costs</v>
      </c>
      <c r="B41" s="518"/>
      <c r="C41" s="465"/>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24" t="str">
        <f>'B-Total Shared Costs All Ctrs'!A42</f>
        <v>M - Customize Other Common Identifier Costs</v>
      </c>
      <c r="B42" s="518"/>
      <c r="C42" s="465"/>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24" t="str">
        <f>'B-Total Shared Costs All Ctrs'!A43</f>
        <v>N - Customize Other Common Identifier Costs</v>
      </c>
      <c r="B43" s="518"/>
      <c r="C43" s="465"/>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24" t="str">
        <f>'B-Total Shared Costs All Ctrs'!A44</f>
        <v>O - Customize Other Common Identifier Costs</v>
      </c>
      <c r="B44" s="518"/>
      <c r="C44" s="465"/>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
      <c r="A45" s="152" t="s">
        <v>76</v>
      </c>
      <c r="B45" s="519"/>
      <c r="C45" s="465"/>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465"/>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5">
      <c r="A47" s="484" t="s">
        <v>18</v>
      </c>
      <c r="B47" s="342">
        <f>SUM(B48:B53)</f>
        <v>0</v>
      </c>
      <c r="C47" s="464"/>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4" t="str">
        <f>'B-Total Shared Costs All Ctrs'!A48</f>
        <v>List Other Infrastructure Costs</v>
      </c>
      <c r="B48" s="518"/>
      <c r="C48" s="465"/>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24" t="str">
        <f>'B-Total Shared Costs All Ctrs'!A49</f>
        <v>P - Customize Other Infrastructure Cost</v>
      </c>
      <c r="B49" s="518"/>
      <c r="C49" s="465"/>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 t="shared" ref="Z49:Z52" si="14">SUM(D49:Y49)</f>
        <v>0</v>
      </c>
    </row>
    <row r="50" spans="1:26" ht="18" customHeight="1" outlineLevel="1" x14ac:dyDescent="0.35">
      <c r="A50" s="524" t="str">
        <f>'B-Total Shared Costs All Ctrs'!A50</f>
        <v>Q - Customize Other Infrastructure Cost</v>
      </c>
      <c r="B50" s="518"/>
      <c r="C50" s="465"/>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si="14"/>
        <v>0</v>
      </c>
    </row>
    <row r="51" spans="1:26" ht="18" customHeight="1" outlineLevel="1" x14ac:dyDescent="0.35">
      <c r="A51" s="524" t="str">
        <f>'B-Total Shared Costs All Ctrs'!A51</f>
        <v>R - Customize Other Infrastructure Cost</v>
      </c>
      <c r="B51" s="518"/>
      <c r="C51" s="465"/>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24" t="str">
        <f>'B-Total Shared Costs All Ctrs'!A52</f>
        <v>S - Customize Other Infrastructure Cost</v>
      </c>
      <c r="B52" s="518"/>
      <c r="C52" s="465"/>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24" t="str">
        <f>'B-Total Shared Costs All Ctrs'!A53</f>
        <v>T - Customize Other Infrastructure Cost</v>
      </c>
      <c r="B53" s="518"/>
      <c r="C53" s="465"/>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4">
      <c r="A54" s="231" t="s">
        <v>120</v>
      </c>
      <c r="B54" s="269">
        <f>SUM(B14+B27+B37+B47)</f>
        <v>0</v>
      </c>
      <c r="C54" s="448"/>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348">
        <f t="shared" si="15"/>
        <v>0</v>
      </c>
    </row>
    <row r="55" spans="1:26" ht="18" customHeight="1" thickBot="1" x14ac:dyDescent="0.4">
      <c r="A55" s="155" t="s">
        <v>121</v>
      </c>
      <c r="B55" s="304" t="e">
        <f>IF(B54="","",(B54/Z12))</f>
        <v>#DIV/0!</v>
      </c>
      <c r="C55" s="467"/>
      <c r="D55" s="316"/>
      <c r="E55" s="316"/>
      <c r="F55" s="316"/>
      <c r="G55" s="316"/>
      <c r="H55" s="316"/>
      <c r="I55" s="316"/>
      <c r="J55" s="316"/>
      <c r="K55" s="316"/>
      <c r="L55" s="316"/>
      <c r="M55" s="316"/>
      <c r="N55" s="316"/>
      <c r="O55" s="316"/>
      <c r="P55" s="316"/>
      <c r="Q55" s="316"/>
      <c r="R55" s="316"/>
      <c r="S55" s="316"/>
      <c r="T55" s="316"/>
      <c r="U55" s="316"/>
      <c r="V55" s="316"/>
      <c r="W55" s="316"/>
      <c r="X55" s="316"/>
      <c r="Y55" s="316"/>
      <c r="Z55" s="201"/>
    </row>
    <row r="56" spans="1:26" ht="18" customHeight="1" x14ac:dyDescent="0.3">
      <c r="A56" s="151"/>
      <c r="B56" s="202"/>
      <c r="C56" s="450"/>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30</v>
      </c>
      <c r="B57" s="328">
        <f>SUM(D57:Y57)</f>
        <v>0</v>
      </c>
      <c r="C57" s="451"/>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 t="shared" ref="Z57:Z59" si="16">SUM(D57:Y57)</f>
        <v>0</v>
      </c>
    </row>
    <row r="58" spans="1:26" ht="23.45" customHeight="1" x14ac:dyDescent="0.25">
      <c r="A58" s="156" t="s">
        <v>113</v>
      </c>
      <c r="B58" s="328">
        <f>SUM(D58:Y58)</f>
        <v>0</v>
      </c>
      <c r="C58" s="451"/>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 t="shared" si="16"/>
        <v>0</v>
      </c>
    </row>
    <row r="59" spans="1:26" ht="20.05" customHeight="1" x14ac:dyDescent="0.25">
      <c r="A59" s="428" t="s">
        <v>111</v>
      </c>
      <c r="B59" s="432">
        <f>SUM(D59:Y59)</f>
        <v>0</v>
      </c>
      <c r="C59" s="452"/>
      <c r="D59" s="375">
        <v>0</v>
      </c>
      <c r="E59" s="375">
        <v>0</v>
      </c>
      <c r="F59" s="375">
        <v>0</v>
      </c>
      <c r="G59" s="375">
        <v>0</v>
      </c>
      <c r="H59" s="375">
        <v>0</v>
      </c>
      <c r="I59" s="375">
        <v>0</v>
      </c>
      <c r="J59" s="375">
        <v>0</v>
      </c>
      <c r="K59" s="375">
        <v>0</v>
      </c>
      <c r="L59" s="375">
        <v>0</v>
      </c>
      <c r="M59" s="375">
        <v>0</v>
      </c>
      <c r="N59" s="375">
        <v>0</v>
      </c>
      <c r="O59" s="375">
        <v>0</v>
      </c>
      <c r="P59" s="375">
        <v>0</v>
      </c>
      <c r="Q59" s="375">
        <v>0</v>
      </c>
      <c r="R59" s="375">
        <v>0</v>
      </c>
      <c r="S59" s="375">
        <v>0</v>
      </c>
      <c r="T59" s="375">
        <v>0</v>
      </c>
      <c r="U59" s="375">
        <v>0</v>
      </c>
      <c r="V59" s="375">
        <v>0</v>
      </c>
      <c r="W59" s="375">
        <v>0</v>
      </c>
      <c r="X59" s="375">
        <v>0</v>
      </c>
      <c r="Y59" s="375">
        <v>0</v>
      </c>
      <c r="Z59" s="111">
        <f t="shared" si="16"/>
        <v>0</v>
      </c>
    </row>
    <row r="60" spans="1:26" ht="26.5" customHeight="1" x14ac:dyDescent="0.25">
      <c r="A60" s="434" t="s">
        <v>108</v>
      </c>
      <c r="B60" s="437">
        <f>SUM(B57:B59)</f>
        <v>0</v>
      </c>
      <c r="C60" s="453"/>
      <c r="D60" s="437">
        <f t="shared" ref="D60:Y60" si="17">SUM(D57:D59)</f>
        <v>0</v>
      </c>
      <c r="E60" s="437">
        <f t="shared" si="17"/>
        <v>0</v>
      </c>
      <c r="F60" s="437">
        <f t="shared" si="17"/>
        <v>0</v>
      </c>
      <c r="G60" s="437">
        <f t="shared" si="17"/>
        <v>0</v>
      </c>
      <c r="H60" s="437">
        <f t="shared" si="17"/>
        <v>0</v>
      </c>
      <c r="I60" s="437">
        <f t="shared" si="17"/>
        <v>0</v>
      </c>
      <c r="J60" s="437">
        <f t="shared" si="17"/>
        <v>0</v>
      </c>
      <c r="K60" s="437">
        <f t="shared" si="17"/>
        <v>0</v>
      </c>
      <c r="L60" s="437">
        <f t="shared" si="17"/>
        <v>0</v>
      </c>
      <c r="M60" s="437">
        <f t="shared" si="17"/>
        <v>0</v>
      </c>
      <c r="N60" s="437">
        <f t="shared" si="17"/>
        <v>0</v>
      </c>
      <c r="O60" s="437">
        <f t="shared" si="17"/>
        <v>0</v>
      </c>
      <c r="P60" s="437">
        <f t="shared" si="17"/>
        <v>0</v>
      </c>
      <c r="Q60" s="437">
        <f t="shared" si="17"/>
        <v>0</v>
      </c>
      <c r="R60" s="437">
        <f t="shared" si="17"/>
        <v>0</v>
      </c>
      <c r="S60" s="437">
        <f t="shared" si="17"/>
        <v>0</v>
      </c>
      <c r="T60" s="437">
        <f t="shared" si="17"/>
        <v>0</v>
      </c>
      <c r="U60" s="437">
        <f t="shared" si="17"/>
        <v>0</v>
      </c>
      <c r="V60" s="437">
        <f t="shared" si="17"/>
        <v>0</v>
      </c>
      <c r="W60" s="437">
        <f t="shared" si="17"/>
        <v>0</v>
      </c>
      <c r="X60" s="437">
        <f t="shared" si="17"/>
        <v>0</v>
      </c>
      <c r="Y60" s="437">
        <f t="shared" si="17"/>
        <v>0</v>
      </c>
      <c r="Z60" s="380"/>
    </row>
    <row r="61" spans="1:26" s="238" customFormat="1" ht="25.15" customHeight="1" thickBot="1" x14ac:dyDescent="0.3">
      <c r="A61" s="234" t="s">
        <v>29</v>
      </c>
      <c r="B61" s="260">
        <f>B54-B60</f>
        <v>0</v>
      </c>
      <c r="C61" s="466"/>
      <c r="D61" s="260">
        <f t="shared" ref="D61:Y61" si="18">D54-D60</f>
        <v>0</v>
      </c>
      <c r="E61" s="260">
        <f t="shared" si="18"/>
        <v>0</v>
      </c>
      <c r="F61" s="260">
        <f t="shared" si="18"/>
        <v>0</v>
      </c>
      <c r="G61" s="260">
        <f t="shared" si="18"/>
        <v>0</v>
      </c>
      <c r="H61" s="260">
        <f t="shared" si="18"/>
        <v>0</v>
      </c>
      <c r="I61" s="260">
        <f t="shared" si="18"/>
        <v>0</v>
      </c>
      <c r="J61" s="260">
        <f t="shared" si="18"/>
        <v>0</v>
      </c>
      <c r="K61" s="260">
        <f t="shared" si="18"/>
        <v>0</v>
      </c>
      <c r="L61" s="260">
        <f t="shared" si="18"/>
        <v>0</v>
      </c>
      <c r="M61" s="260">
        <f t="shared" si="18"/>
        <v>0</v>
      </c>
      <c r="N61" s="260">
        <f t="shared" si="18"/>
        <v>0</v>
      </c>
      <c r="O61" s="260">
        <f t="shared" si="18"/>
        <v>0</v>
      </c>
      <c r="P61" s="260">
        <f t="shared" si="18"/>
        <v>0</v>
      </c>
      <c r="Q61" s="260">
        <f t="shared" si="18"/>
        <v>0</v>
      </c>
      <c r="R61" s="260">
        <f t="shared" si="18"/>
        <v>0</v>
      </c>
      <c r="S61" s="260">
        <f t="shared" si="18"/>
        <v>0</v>
      </c>
      <c r="T61" s="260">
        <f t="shared" si="18"/>
        <v>0</v>
      </c>
      <c r="U61" s="260">
        <f t="shared" si="18"/>
        <v>0</v>
      </c>
      <c r="V61" s="260">
        <f t="shared" si="18"/>
        <v>0</v>
      </c>
      <c r="W61" s="260">
        <f t="shared" si="18"/>
        <v>0</v>
      </c>
      <c r="X61" s="260">
        <f t="shared" si="18"/>
        <v>0</v>
      </c>
      <c r="Y61" s="260">
        <f t="shared" si="18"/>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'Shared Costs-Center X'!V11</f>
        <v>Other 1</v>
      </c>
      <c r="W64" s="631" t="str">
        <f>'Shared Costs-Center X'!W11</f>
        <v>Other 2</v>
      </c>
      <c r="X64" s="631" t="str">
        <f>'Shared Costs-Center X'!X11</f>
        <v>Other 3</v>
      </c>
      <c r="Y64" s="631" t="str">
        <f>'Shared Costs-Center X'!Y11</f>
        <v>Other 4</v>
      </c>
      <c r="Z64" s="68"/>
    </row>
    <row r="65" spans="1:27" ht="82.2" customHeight="1" thickBot="1" x14ac:dyDescent="0.45">
      <c r="A65" s="180" t="s">
        <v>252</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8" customHeight="1" x14ac:dyDescent="0.25">
      <c r="A66" s="660" t="s">
        <v>65</v>
      </c>
      <c r="B66" s="661"/>
      <c r="C66" s="171"/>
      <c r="D66" s="356">
        <f t="shared" ref="D66:Y66" si="19">D12</f>
        <v>0</v>
      </c>
      <c r="E66" s="356">
        <f t="shared" si="19"/>
        <v>0</v>
      </c>
      <c r="F66" s="356">
        <f t="shared" si="19"/>
        <v>0</v>
      </c>
      <c r="G66" s="356">
        <f t="shared" si="19"/>
        <v>0</v>
      </c>
      <c r="H66" s="356">
        <f t="shared" si="19"/>
        <v>0</v>
      </c>
      <c r="I66" s="356">
        <f t="shared" si="19"/>
        <v>0</v>
      </c>
      <c r="J66" s="356">
        <f t="shared" si="19"/>
        <v>0</v>
      </c>
      <c r="K66" s="356">
        <f t="shared" si="19"/>
        <v>0</v>
      </c>
      <c r="L66" s="356">
        <f t="shared" si="19"/>
        <v>0</v>
      </c>
      <c r="M66" s="356">
        <f t="shared" si="19"/>
        <v>0</v>
      </c>
      <c r="N66" s="356">
        <f t="shared" si="19"/>
        <v>0</v>
      </c>
      <c r="O66" s="356">
        <f t="shared" si="19"/>
        <v>0</v>
      </c>
      <c r="P66" s="356">
        <f t="shared" si="19"/>
        <v>0</v>
      </c>
      <c r="Q66" s="356">
        <f t="shared" si="19"/>
        <v>0</v>
      </c>
      <c r="R66" s="356">
        <f t="shared" si="19"/>
        <v>0</v>
      </c>
      <c r="S66" s="356">
        <f t="shared" si="19"/>
        <v>0</v>
      </c>
      <c r="T66" s="356">
        <f t="shared" si="19"/>
        <v>0</v>
      </c>
      <c r="U66" s="356">
        <f t="shared" si="19"/>
        <v>0</v>
      </c>
      <c r="V66" s="356">
        <f t="shared" si="19"/>
        <v>0</v>
      </c>
      <c r="W66" s="356">
        <f t="shared" si="19"/>
        <v>0</v>
      </c>
      <c r="X66" s="356">
        <f t="shared" si="19"/>
        <v>0</v>
      </c>
      <c r="Y66" s="356">
        <f t="shared" si="19"/>
        <v>0</v>
      </c>
      <c r="Z66" s="261">
        <f>SUM(D66:Y66)</f>
        <v>0</v>
      </c>
      <c r="AA66" s="90"/>
    </row>
    <row r="67" spans="1:27" ht="24.8" customHeight="1" x14ac:dyDescent="0.25">
      <c r="A67" s="662" t="str">
        <f>A13</f>
        <v>If Other Methodology Used Define &amp; Uncheck FTE box</v>
      </c>
      <c r="B67" s="663"/>
      <c r="C67" s="171"/>
      <c r="D67" s="356" t="str">
        <f t="shared" ref="D67:X67" si="20">D13</f>
        <v>N/A</v>
      </c>
      <c r="E67" s="356" t="str">
        <f t="shared" si="20"/>
        <v>N/A</v>
      </c>
      <c r="F67" s="356" t="str">
        <f t="shared" si="20"/>
        <v>N/A</v>
      </c>
      <c r="G67" s="356" t="str">
        <f t="shared" si="20"/>
        <v>N/A</v>
      </c>
      <c r="H67" s="356" t="str">
        <f t="shared" si="20"/>
        <v>N/A</v>
      </c>
      <c r="I67" s="356" t="str">
        <f t="shared" si="20"/>
        <v>N/A</v>
      </c>
      <c r="J67" s="356" t="str">
        <f t="shared" si="20"/>
        <v>N/A</v>
      </c>
      <c r="K67" s="356" t="str">
        <f t="shared" si="20"/>
        <v>N/A</v>
      </c>
      <c r="L67" s="356" t="str">
        <f t="shared" si="20"/>
        <v>N/A</v>
      </c>
      <c r="M67" s="356" t="str">
        <f t="shared" si="20"/>
        <v>N/A</v>
      </c>
      <c r="N67" s="356" t="str">
        <f t="shared" si="20"/>
        <v>N/A</v>
      </c>
      <c r="O67" s="356" t="str">
        <f t="shared" si="20"/>
        <v>N/A</v>
      </c>
      <c r="P67" s="356" t="str">
        <f t="shared" si="20"/>
        <v>N/A</v>
      </c>
      <c r="Q67" s="356" t="str">
        <f t="shared" si="20"/>
        <v>N/A</v>
      </c>
      <c r="R67" s="356" t="str">
        <f t="shared" si="20"/>
        <v>N/A</v>
      </c>
      <c r="S67" s="356" t="str">
        <f t="shared" si="20"/>
        <v>N/A</v>
      </c>
      <c r="T67" s="356" t="str">
        <f t="shared" si="20"/>
        <v>N/A</v>
      </c>
      <c r="U67" s="356" t="str">
        <f t="shared" si="20"/>
        <v>N/A</v>
      </c>
      <c r="V67" s="356" t="str">
        <f t="shared" si="20"/>
        <v>N/A</v>
      </c>
      <c r="W67" s="356" t="str">
        <f t="shared" si="20"/>
        <v>N/A</v>
      </c>
      <c r="X67" s="356" t="str">
        <f t="shared" si="20"/>
        <v>N/A</v>
      </c>
      <c r="Y67" s="356" t="str">
        <f t="shared" ref="Y67" si="21">Y13</f>
        <v>N/A</v>
      </c>
      <c r="Z67" s="91">
        <f>SUM(D67:Y67)</f>
        <v>0</v>
      </c>
      <c r="AA67" s="90"/>
    </row>
    <row r="68" spans="1:27" ht="18" customHeight="1" x14ac:dyDescent="0.35">
      <c r="A68" s="163" t="s">
        <v>247</v>
      </c>
      <c r="B68" s="191"/>
      <c r="C68" s="447"/>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25</v>
      </c>
      <c r="B69" s="518"/>
      <c r="C69" s="193"/>
      <c r="D69" s="315" t="str">
        <f t="shared" ref="D69:S77" si="22">IF($B69="","",IF(D$13="N/A",(D$12/$Z$12)*$B69,(D$13/$Z$13)*$B69))</f>
        <v/>
      </c>
      <c r="E69" s="315" t="str">
        <f t="shared" si="22"/>
        <v/>
      </c>
      <c r="F69" s="315" t="str">
        <f t="shared" si="22"/>
        <v/>
      </c>
      <c r="G69" s="315" t="str">
        <f t="shared" si="22"/>
        <v/>
      </c>
      <c r="H69" s="315" t="str">
        <f t="shared" si="22"/>
        <v/>
      </c>
      <c r="I69" s="315" t="str">
        <f t="shared" si="22"/>
        <v/>
      </c>
      <c r="J69" s="315" t="str">
        <f t="shared" si="22"/>
        <v/>
      </c>
      <c r="K69" s="315" t="str">
        <f t="shared" si="22"/>
        <v/>
      </c>
      <c r="L69" s="315" t="str">
        <f t="shared" si="22"/>
        <v/>
      </c>
      <c r="M69" s="315" t="str">
        <f t="shared" si="22"/>
        <v/>
      </c>
      <c r="N69" s="315" t="str">
        <f t="shared" si="22"/>
        <v/>
      </c>
      <c r="O69" s="315" t="str">
        <f t="shared" si="22"/>
        <v/>
      </c>
      <c r="P69" s="315" t="str">
        <f t="shared" si="22"/>
        <v/>
      </c>
      <c r="Q69" s="315" t="str">
        <f t="shared" si="22"/>
        <v/>
      </c>
      <c r="R69" s="315" t="str">
        <f t="shared" si="22"/>
        <v/>
      </c>
      <c r="S69" s="315" t="str">
        <f t="shared" si="22"/>
        <v/>
      </c>
      <c r="T69" s="315" t="str">
        <f t="shared" ref="T69:Y77" si="23">IF($B69="","",IF(T$13="N/A",(T$12/$Z$12)*$B69,(T$13/$Z$13)*$B69))</f>
        <v/>
      </c>
      <c r="U69" s="315" t="str">
        <f t="shared" si="23"/>
        <v/>
      </c>
      <c r="V69" s="315" t="str">
        <f t="shared" si="23"/>
        <v/>
      </c>
      <c r="W69" s="315" t="str">
        <f t="shared" si="23"/>
        <v/>
      </c>
      <c r="X69" s="315" t="str">
        <f t="shared" si="23"/>
        <v/>
      </c>
      <c r="Y69" s="315" t="str">
        <f t="shared" si="23"/>
        <v/>
      </c>
      <c r="Z69" s="194">
        <f t="shared" ref="Z69:Z81" si="24">SUM(D69:Y69)</f>
        <v>0</v>
      </c>
    </row>
    <row r="70" spans="1:27" ht="18" customHeight="1" outlineLevel="1" x14ac:dyDescent="0.35">
      <c r="A70" s="162" t="s">
        <v>69</v>
      </c>
      <c r="B70" s="518"/>
      <c r="C70" s="193"/>
      <c r="D70" s="315" t="str">
        <f t="shared" si="22"/>
        <v/>
      </c>
      <c r="E70" s="315" t="str">
        <f t="shared" si="22"/>
        <v/>
      </c>
      <c r="F70" s="315" t="str">
        <f t="shared" si="22"/>
        <v/>
      </c>
      <c r="G70" s="315" t="str">
        <f t="shared" si="22"/>
        <v/>
      </c>
      <c r="H70" s="315" t="str">
        <f t="shared" si="22"/>
        <v/>
      </c>
      <c r="I70" s="315" t="str">
        <f t="shared" si="22"/>
        <v/>
      </c>
      <c r="J70" s="315" t="str">
        <f t="shared" si="22"/>
        <v/>
      </c>
      <c r="K70" s="315" t="str">
        <f t="shared" si="22"/>
        <v/>
      </c>
      <c r="L70" s="315" t="str">
        <f t="shared" si="22"/>
        <v/>
      </c>
      <c r="M70" s="315" t="str">
        <f t="shared" si="22"/>
        <v/>
      </c>
      <c r="N70" s="315" t="str">
        <f t="shared" si="22"/>
        <v/>
      </c>
      <c r="O70" s="315" t="str">
        <f t="shared" si="22"/>
        <v/>
      </c>
      <c r="P70" s="315" t="str">
        <f t="shared" si="22"/>
        <v/>
      </c>
      <c r="Q70" s="315" t="str">
        <f t="shared" si="22"/>
        <v/>
      </c>
      <c r="R70" s="315" t="str">
        <f t="shared" si="22"/>
        <v/>
      </c>
      <c r="S70" s="315" t="str">
        <f t="shared" si="22"/>
        <v/>
      </c>
      <c r="T70" s="315" t="str">
        <f t="shared" si="23"/>
        <v/>
      </c>
      <c r="U70" s="315" t="str">
        <f t="shared" si="23"/>
        <v/>
      </c>
      <c r="V70" s="315" t="str">
        <f t="shared" si="23"/>
        <v/>
      </c>
      <c r="W70" s="315" t="str">
        <f t="shared" si="23"/>
        <v/>
      </c>
      <c r="X70" s="315" t="str">
        <f t="shared" si="23"/>
        <v/>
      </c>
      <c r="Y70" s="315" t="str">
        <f t="shared" si="23"/>
        <v/>
      </c>
      <c r="Z70" s="194">
        <f t="shared" si="24"/>
        <v>0</v>
      </c>
    </row>
    <row r="71" spans="1:27" ht="18" customHeight="1" outlineLevel="1" x14ac:dyDescent="0.35">
      <c r="A71" s="524" t="str">
        <f>'B-Total Shared Costs All Ctrs'!A71</f>
        <v>List Allowable Cost Item Agreed To</v>
      </c>
      <c r="B71" s="518"/>
      <c r="C71" s="193"/>
      <c r="D71" s="315" t="str">
        <f t="shared" si="22"/>
        <v/>
      </c>
      <c r="E71" s="315" t="str">
        <f t="shared" si="22"/>
        <v/>
      </c>
      <c r="F71" s="315" t="str">
        <f t="shared" si="22"/>
        <v/>
      </c>
      <c r="G71" s="315" t="str">
        <f t="shared" si="22"/>
        <v/>
      </c>
      <c r="H71" s="315" t="str">
        <f t="shared" si="22"/>
        <v/>
      </c>
      <c r="I71" s="315" t="str">
        <f t="shared" si="22"/>
        <v/>
      </c>
      <c r="J71" s="315" t="str">
        <f t="shared" si="22"/>
        <v/>
      </c>
      <c r="K71" s="315" t="str">
        <f t="shared" si="22"/>
        <v/>
      </c>
      <c r="L71" s="315" t="str">
        <f t="shared" si="22"/>
        <v/>
      </c>
      <c r="M71" s="315" t="str">
        <f t="shared" si="22"/>
        <v/>
      </c>
      <c r="N71" s="315" t="str">
        <f t="shared" si="22"/>
        <v/>
      </c>
      <c r="O71" s="315" t="str">
        <f t="shared" si="22"/>
        <v/>
      </c>
      <c r="P71" s="315" t="str">
        <f t="shared" si="22"/>
        <v/>
      </c>
      <c r="Q71" s="315" t="str">
        <f t="shared" si="22"/>
        <v/>
      </c>
      <c r="R71" s="315" t="str">
        <f t="shared" si="22"/>
        <v/>
      </c>
      <c r="S71" s="315" t="str">
        <f t="shared" si="22"/>
        <v/>
      </c>
      <c r="T71" s="315" t="str">
        <f t="shared" si="23"/>
        <v/>
      </c>
      <c r="U71" s="315" t="str">
        <f t="shared" si="23"/>
        <v/>
      </c>
      <c r="V71" s="315" t="str">
        <f t="shared" si="23"/>
        <v/>
      </c>
      <c r="W71" s="315" t="str">
        <f t="shared" si="23"/>
        <v/>
      </c>
      <c r="X71" s="315" t="str">
        <f t="shared" si="23"/>
        <v/>
      </c>
      <c r="Y71" s="315" t="str">
        <f t="shared" si="23"/>
        <v/>
      </c>
      <c r="Z71" s="194">
        <f t="shared" si="24"/>
        <v>0</v>
      </c>
    </row>
    <row r="72" spans="1:27" ht="18" customHeight="1" outlineLevel="1" x14ac:dyDescent="0.35">
      <c r="A72" s="524" t="str">
        <f>'B-Total Shared Costs All Ctrs'!A72</f>
        <v>U - Customize Other Allowable Shared Local System Cost</v>
      </c>
      <c r="B72" s="518"/>
      <c r="C72" s="193"/>
      <c r="D72" s="315" t="str">
        <f t="shared" si="22"/>
        <v/>
      </c>
      <c r="E72" s="315" t="str">
        <f t="shared" si="22"/>
        <v/>
      </c>
      <c r="F72" s="315" t="str">
        <f t="shared" si="22"/>
        <v/>
      </c>
      <c r="G72" s="315" t="str">
        <f t="shared" si="22"/>
        <v/>
      </c>
      <c r="H72" s="315" t="str">
        <f t="shared" si="22"/>
        <v/>
      </c>
      <c r="I72" s="315" t="str">
        <f t="shared" si="22"/>
        <v/>
      </c>
      <c r="J72" s="315" t="str">
        <f t="shared" si="22"/>
        <v/>
      </c>
      <c r="K72" s="315" t="str">
        <f t="shared" si="22"/>
        <v/>
      </c>
      <c r="L72" s="315" t="str">
        <f t="shared" si="22"/>
        <v/>
      </c>
      <c r="M72" s="315" t="str">
        <f t="shared" si="22"/>
        <v/>
      </c>
      <c r="N72" s="315" t="str">
        <f t="shared" si="22"/>
        <v/>
      </c>
      <c r="O72" s="315" t="str">
        <f t="shared" si="22"/>
        <v/>
      </c>
      <c r="P72" s="315" t="str">
        <f t="shared" si="22"/>
        <v/>
      </c>
      <c r="Q72" s="315" t="str">
        <f t="shared" si="22"/>
        <v/>
      </c>
      <c r="R72" s="315" t="str">
        <f t="shared" si="22"/>
        <v/>
      </c>
      <c r="S72" s="315" t="str">
        <f t="shared" si="22"/>
        <v/>
      </c>
      <c r="T72" s="315" t="str">
        <f t="shared" si="23"/>
        <v/>
      </c>
      <c r="U72" s="315" t="str">
        <f t="shared" si="23"/>
        <v/>
      </c>
      <c r="V72" s="315" t="str">
        <f t="shared" si="23"/>
        <v/>
      </c>
      <c r="W72" s="315" t="str">
        <f t="shared" si="23"/>
        <v/>
      </c>
      <c r="X72" s="315" t="str">
        <f t="shared" si="23"/>
        <v/>
      </c>
      <c r="Y72" s="315" t="str">
        <f t="shared" si="23"/>
        <v/>
      </c>
      <c r="Z72" s="194">
        <f t="shared" si="24"/>
        <v>0</v>
      </c>
    </row>
    <row r="73" spans="1:27" ht="18" customHeight="1" outlineLevel="1" x14ac:dyDescent="0.35">
      <c r="A73" s="524" t="str">
        <f>'B-Total Shared Costs All Ctrs'!A73</f>
        <v>V - Customize Other Allowable Shared Local System Cost</v>
      </c>
      <c r="B73" s="518"/>
      <c r="C73" s="193"/>
      <c r="D73" s="315" t="str">
        <f t="shared" si="22"/>
        <v/>
      </c>
      <c r="E73" s="315" t="str">
        <f t="shared" si="22"/>
        <v/>
      </c>
      <c r="F73" s="315" t="str">
        <f t="shared" si="22"/>
        <v/>
      </c>
      <c r="G73" s="315" t="str">
        <f t="shared" si="22"/>
        <v/>
      </c>
      <c r="H73" s="315" t="str">
        <f t="shared" si="22"/>
        <v/>
      </c>
      <c r="I73" s="315" t="str">
        <f t="shared" si="22"/>
        <v/>
      </c>
      <c r="J73" s="315" t="str">
        <f t="shared" si="22"/>
        <v/>
      </c>
      <c r="K73" s="315" t="str">
        <f t="shared" si="22"/>
        <v/>
      </c>
      <c r="L73" s="315" t="str">
        <f t="shared" si="22"/>
        <v/>
      </c>
      <c r="M73" s="315" t="str">
        <f t="shared" si="22"/>
        <v/>
      </c>
      <c r="N73" s="315" t="str">
        <f t="shared" si="22"/>
        <v/>
      </c>
      <c r="O73" s="315" t="str">
        <f t="shared" si="22"/>
        <v/>
      </c>
      <c r="P73" s="315" t="str">
        <f t="shared" si="22"/>
        <v/>
      </c>
      <c r="Q73" s="315" t="str">
        <f t="shared" si="22"/>
        <v/>
      </c>
      <c r="R73" s="315" t="str">
        <f t="shared" si="22"/>
        <v/>
      </c>
      <c r="S73" s="315" t="str">
        <f t="shared" si="22"/>
        <v/>
      </c>
      <c r="T73" s="315" t="str">
        <f t="shared" si="23"/>
        <v/>
      </c>
      <c r="U73" s="315" t="str">
        <f t="shared" si="23"/>
        <v/>
      </c>
      <c r="V73" s="315" t="str">
        <f t="shared" si="23"/>
        <v/>
      </c>
      <c r="W73" s="315" t="str">
        <f t="shared" si="23"/>
        <v/>
      </c>
      <c r="X73" s="315" t="str">
        <f t="shared" si="23"/>
        <v/>
      </c>
      <c r="Y73" s="315" t="str">
        <f t="shared" si="23"/>
        <v/>
      </c>
      <c r="Z73" s="194">
        <f t="shared" si="24"/>
        <v>0</v>
      </c>
    </row>
    <row r="74" spans="1:27" ht="18" customHeight="1" outlineLevel="1" x14ac:dyDescent="0.35">
      <c r="A74" s="524" t="str">
        <f>'B-Total Shared Costs All Ctrs'!A74</f>
        <v>W - Customize  Other Allowable Shared Local System Cost</v>
      </c>
      <c r="B74" s="518"/>
      <c r="C74" s="193"/>
      <c r="D74" s="315" t="str">
        <f t="shared" si="22"/>
        <v/>
      </c>
      <c r="E74" s="315" t="str">
        <f t="shared" si="22"/>
        <v/>
      </c>
      <c r="F74" s="315" t="str">
        <f t="shared" si="22"/>
        <v/>
      </c>
      <c r="G74" s="315" t="str">
        <f t="shared" si="22"/>
        <v/>
      </c>
      <c r="H74" s="315" t="str">
        <f t="shared" si="22"/>
        <v/>
      </c>
      <c r="I74" s="315" t="str">
        <f t="shared" si="22"/>
        <v/>
      </c>
      <c r="J74" s="315" t="str">
        <f t="shared" si="22"/>
        <v/>
      </c>
      <c r="K74" s="315" t="str">
        <f t="shared" si="22"/>
        <v/>
      </c>
      <c r="L74" s="315" t="str">
        <f t="shared" si="22"/>
        <v/>
      </c>
      <c r="M74" s="315" t="str">
        <f t="shared" si="22"/>
        <v/>
      </c>
      <c r="N74" s="315" t="str">
        <f t="shared" si="22"/>
        <v/>
      </c>
      <c r="O74" s="315" t="str">
        <f t="shared" si="22"/>
        <v/>
      </c>
      <c r="P74" s="315" t="str">
        <f t="shared" si="22"/>
        <v/>
      </c>
      <c r="Q74" s="315" t="str">
        <f t="shared" si="22"/>
        <v/>
      </c>
      <c r="R74" s="315" t="str">
        <f t="shared" si="22"/>
        <v/>
      </c>
      <c r="S74" s="315" t="str">
        <f t="shared" si="22"/>
        <v/>
      </c>
      <c r="T74" s="315" t="str">
        <f t="shared" si="23"/>
        <v/>
      </c>
      <c r="U74" s="315" t="str">
        <f t="shared" si="23"/>
        <v/>
      </c>
      <c r="V74" s="315" t="str">
        <f t="shared" si="23"/>
        <v/>
      </c>
      <c r="W74" s="315" t="str">
        <f t="shared" si="23"/>
        <v/>
      </c>
      <c r="X74" s="315" t="str">
        <f t="shared" si="23"/>
        <v/>
      </c>
      <c r="Y74" s="315" t="str">
        <f t="shared" si="23"/>
        <v/>
      </c>
      <c r="Z74" s="217">
        <f t="shared" si="24"/>
        <v>0</v>
      </c>
    </row>
    <row r="75" spans="1:27" ht="18" customHeight="1" outlineLevel="1" thickBot="1" x14ac:dyDescent="0.4">
      <c r="A75" s="485" t="s">
        <v>248</v>
      </c>
      <c r="B75" s="718"/>
      <c r="C75" s="718"/>
      <c r="D75" s="315"/>
      <c r="E75" s="315"/>
      <c r="F75" s="315"/>
      <c r="G75" s="315"/>
      <c r="H75" s="315"/>
      <c r="I75" s="315"/>
      <c r="J75" s="315"/>
      <c r="K75" s="315"/>
      <c r="L75" s="315"/>
      <c r="M75" s="315"/>
      <c r="N75" s="315"/>
      <c r="O75" s="315"/>
      <c r="P75" s="315"/>
      <c r="Q75" s="315"/>
      <c r="R75" s="315"/>
      <c r="S75" s="315"/>
      <c r="T75" s="315"/>
      <c r="U75" s="315"/>
      <c r="V75" s="315"/>
      <c r="W75" s="315"/>
      <c r="X75" s="315"/>
      <c r="Y75" s="315"/>
      <c r="Z75" s="194"/>
    </row>
    <row r="76" spans="1:27" ht="35.5" customHeight="1" outlineLevel="1" thickBot="1" x14ac:dyDescent="0.4">
      <c r="A76" s="485" t="s">
        <v>254</v>
      </c>
      <c r="B76" s="716"/>
      <c r="C76" s="717"/>
      <c r="D76" s="315"/>
      <c r="E76" s="315"/>
      <c r="F76" s="315"/>
      <c r="G76" s="315"/>
      <c r="H76" s="315"/>
      <c r="I76" s="315"/>
      <c r="J76" s="315"/>
      <c r="K76" s="315"/>
      <c r="L76" s="315"/>
      <c r="M76" s="315"/>
      <c r="N76" s="315"/>
      <c r="O76" s="315"/>
      <c r="P76" s="315"/>
      <c r="Q76" s="315"/>
      <c r="R76" s="315"/>
      <c r="S76" s="315"/>
      <c r="T76" s="315"/>
      <c r="U76" s="315"/>
      <c r="V76" s="315"/>
      <c r="W76" s="315"/>
      <c r="X76" s="315"/>
      <c r="Y76" s="315"/>
      <c r="Z76" s="194"/>
    </row>
    <row r="77" spans="1:27" ht="48.75" customHeight="1" outlineLevel="1" x14ac:dyDescent="0.35">
      <c r="A77" s="164" t="s">
        <v>361</v>
      </c>
      <c r="B77" s="518"/>
      <c r="C77" s="193"/>
      <c r="D77" s="315" t="str">
        <f t="shared" si="22"/>
        <v/>
      </c>
      <c r="E77" s="315" t="str">
        <f t="shared" si="22"/>
        <v/>
      </c>
      <c r="F77" s="315" t="str">
        <f t="shared" si="22"/>
        <v/>
      </c>
      <c r="G77" s="315" t="str">
        <f t="shared" si="22"/>
        <v/>
      </c>
      <c r="H77" s="315" t="str">
        <f t="shared" si="22"/>
        <v/>
      </c>
      <c r="I77" s="315" t="str">
        <f t="shared" si="22"/>
        <v/>
      </c>
      <c r="J77" s="315" t="str">
        <f t="shared" si="22"/>
        <v/>
      </c>
      <c r="K77" s="315" t="str">
        <f t="shared" si="22"/>
        <v/>
      </c>
      <c r="L77" s="315" t="str">
        <f t="shared" si="22"/>
        <v/>
      </c>
      <c r="M77" s="315" t="str">
        <f t="shared" si="22"/>
        <v/>
      </c>
      <c r="N77" s="315" t="str">
        <f t="shared" si="22"/>
        <v/>
      </c>
      <c r="O77" s="315" t="str">
        <f t="shared" si="22"/>
        <v/>
      </c>
      <c r="P77" s="315" t="str">
        <f t="shared" si="22"/>
        <v/>
      </c>
      <c r="Q77" s="315" t="str">
        <f t="shared" si="22"/>
        <v/>
      </c>
      <c r="R77" s="315" t="str">
        <f t="shared" si="22"/>
        <v/>
      </c>
      <c r="S77" s="315" t="str">
        <f t="shared" si="22"/>
        <v/>
      </c>
      <c r="T77" s="315" t="str">
        <f t="shared" si="23"/>
        <v/>
      </c>
      <c r="U77" s="315" t="str">
        <f t="shared" si="23"/>
        <v/>
      </c>
      <c r="V77" s="315" t="str">
        <f t="shared" si="23"/>
        <v/>
      </c>
      <c r="W77" s="315" t="str">
        <f t="shared" si="23"/>
        <v/>
      </c>
      <c r="X77" s="315" t="str">
        <f t="shared" si="23"/>
        <v/>
      </c>
      <c r="Y77" s="315" t="str">
        <f t="shared" si="23"/>
        <v/>
      </c>
      <c r="Z77" s="217">
        <f t="shared" ref="Z77" si="25">SUM(D77:Y77)</f>
        <v>0</v>
      </c>
    </row>
    <row r="78" spans="1:27" ht="18" customHeight="1" outlineLevel="1" x14ac:dyDescent="0.35">
      <c r="A78" s="490" t="s">
        <v>246</v>
      </c>
      <c r="B78" s="518"/>
      <c r="C78" s="193"/>
      <c r="D78" s="315"/>
      <c r="E78" s="315"/>
      <c r="F78" s="315"/>
      <c r="G78" s="315"/>
      <c r="H78" s="315"/>
      <c r="I78" s="315"/>
      <c r="J78" s="315"/>
      <c r="K78" s="315"/>
      <c r="L78" s="315"/>
      <c r="M78" s="315"/>
      <c r="N78" s="315"/>
      <c r="O78" s="315"/>
      <c r="P78" s="315"/>
      <c r="Q78" s="315"/>
      <c r="R78" s="315"/>
      <c r="S78" s="315"/>
      <c r="T78" s="315"/>
      <c r="U78" s="315"/>
      <c r="V78" s="315"/>
      <c r="W78" s="315"/>
      <c r="X78" s="315"/>
      <c r="Y78" s="315"/>
      <c r="Z78" s="194"/>
    </row>
    <row r="79" spans="1:27" ht="42.8" customHeight="1" outlineLevel="1" x14ac:dyDescent="0.35">
      <c r="A79" s="164" t="s">
        <v>362</v>
      </c>
      <c r="B79" s="518"/>
      <c r="C79" s="193"/>
      <c r="D79" s="520"/>
      <c r="E79" s="520"/>
      <c r="F79" s="520"/>
      <c r="G79" s="520"/>
      <c r="H79" s="520"/>
      <c r="I79" s="520"/>
      <c r="J79" s="520"/>
      <c r="K79" s="520"/>
      <c r="L79" s="520"/>
      <c r="M79" s="520"/>
      <c r="N79" s="520"/>
      <c r="O79" s="520"/>
      <c r="P79" s="520"/>
      <c r="Q79" s="520"/>
      <c r="R79" s="520"/>
      <c r="S79" s="520"/>
      <c r="T79" s="520"/>
      <c r="U79" s="520"/>
      <c r="V79" s="520"/>
      <c r="W79" s="520"/>
      <c r="X79" s="520"/>
      <c r="Y79" s="520"/>
      <c r="Z79" s="194">
        <f t="shared" ref="Z79" si="26">SUM(D79:Y79)</f>
        <v>0</v>
      </c>
    </row>
    <row r="80" spans="1:27" ht="18" customHeight="1" outlineLevel="1" x14ac:dyDescent="0.35">
      <c r="A80" s="153"/>
      <c r="B80" s="518"/>
      <c r="C80" s="193"/>
      <c r="D80" s="315"/>
      <c r="E80" s="315"/>
      <c r="F80" s="315"/>
      <c r="G80" s="315"/>
      <c r="H80" s="315"/>
      <c r="I80" s="315"/>
      <c r="J80" s="315"/>
      <c r="K80" s="315"/>
      <c r="L80" s="315"/>
      <c r="M80" s="315"/>
      <c r="N80" s="315"/>
      <c r="O80" s="315"/>
      <c r="P80" s="315"/>
      <c r="Q80" s="315"/>
      <c r="R80" s="315"/>
      <c r="S80" s="315"/>
      <c r="T80" s="315"/>
      <c r="U80" s="315"/>
      <c r="V80" s="315"/>
      <c r="W80" s="315"/>
      <c r="X80" s="315"/>
      <c r="Y80" s="315"/>
      <c r="Z80" s="194"/>
    </row>
    <row r="81" spans="1:26" ht="18" customHeight="1" thickBot="1" x14ac:dyDescent="0.4">
      <c r="A81" s="154" t="s">
        <v>119</v>
      </c>
      <c r="B81" s="269">
        <f>SUM(B69:B79)</f>
        <v>0</v>
      </c>
      <c r="C81" s="462"/>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4"/>
        <v>0</v>
      </c>
    </row>
    <row r="82" spans="1:26" ht="18" customHeight="1" thickBot="1" x14ac:dyDescent="0.4">
      <c r="A82" s="155" t="s">
        <v>73</v>
      </c>
      <c r="B82" s="268" t="e">
        <f>B81/Z66</f>
        <v>#DIV/0!</v>
      </c>
      <c r="C82" s="462"/>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25">
      <c r="A83" s="151"/>
      <c r="B83" s="312"/>
      <c r="C83" s="477"/>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25">
      <c r="A84" s="157" t="s">
        <v>159</v>
      </c>
      <c r="B84" s="329">
        <f>SUM(D84:Y84)</f>
        <v>0</v>
      </c>
      <c r="C84" s="451"/>
      <c r="D84" s="520"/>
      <c r="E84" s="520"/>
      <c r="F84" s="520"/>
      <c r="G84" s="520"/>
      <c r="H84" s="520"/>
      <c r="I84" s="520"/>
      <c r="J84" s="520"/>
      <c r="K84" s="520"/>
      <c r="L84" s="520"/>
      <c r="M84" s="520"/>
      <c r="N84" s="520"/>
      <c r="O84" s="520"/>
      <c r="P84" s="520"/>
      <c r="Q84" s="520"/>
      <c r="R84" s="520"/>
      <c r="S84" s="520"/>
      <c r="T84" s="520"/>
      <c r="U84" s="520"/>
      <c r="V84" s="520"/>
      <c r="W84" s="520"/>
      <c r="X84" s="520"/>
      <c r="Y84" s="520"/>
      <c r="Z84" s="194">
        <f t="shared" ref="Z84:Z95" si="28">SUM(D84:Y84)</f>
        <v>0</v>
      </c>
    </row>
    <row r="85" spans="1:26" ht="18" customHeight="1" x14ac:dyDescent="0.25">
      <c r="A85" s="157" t="s">
        <v>160</v>
      </c>
      <c r="B85" s="329">
        <f>SUM(D85:Y85)</f>
        <v>0</v>
      </c>
      <c r="C85" s="451"/>
      <c r="D85" s="520"/>
      <c r="E85" s="520"/>
      <c r="F85" s="520"/>
      <c r="G85" s="520"/>
      <c r="H85" s="520"/>
      <c r="I85" s="520"/>
      <c r="J85" s="520"/>
      <c r="K85" s="520"/>
      <c r="L85" s="520"/>
      <c r="M85" s="520"/>
      <c r="N85" s="520"/>
      <c r="O85" s="520"/>
      <c r="P85" s="520"/>
      <c r="Q85" s="520"/>
      <c r="R85" s="520"/>
      <c r="S85" s="520"/>
      <c r="T85" s="520"/>
      <c r="U85" s="520"/>
      <c r="V85" s="520"/>
      <c r="W85" s="520"/>
      <c r="X85" s="520"/>
      <c r="Y85" s="520"/>
      <c r="Z85" s="194">
        <f t="shared" si="28"/>
        <v>0</v>
      </c>
    </row>
    <row r="86" spans="1:26" ht="18" customHeight="1" x14ac:dyDescent="0.25">
      <c r="A86" s="157" t="s">
        <v>161</v>
      </c>
      <c r="B86" s="329">
        <f>SUM(D86:Y86)</f>
        <v>0</v>
      </c>
      <c r="C86" s="451"/>
      <c r="D86" s="520"/>
      <c r="E86" s="520"/>
      <c r="F86" s="520"/>
      <c r="G86" s="520"/>
      <c r="H86" s="520"/>
      <c r="I86" s="520"/>
      <c r="J86" s="520"/>
      <c r="K86" s="520"/>
      <c r="L86" s="520"/>
      <c r="M86" s="520"/>
      <c r="N86" s="520"/>
      <c r="O86" s="520"/>
      <c r="P86" s="520"/>
      <c r="Q86" s="520"/>
      <c r="R86" s="520"/>
      <c r="S86" s="520"/>
      <c r="T86" s="520"/>
      <c r="U86" s="520"/>
      <c r="V86" s="520"/>
      <c r="W86" s="520"/>
      <c r="X86" s="520"/>
      <c r="Y86" s="520"/>
      <c r="Z86" s="194">
        <f t="shared" si="28"/>
        <v>0</v>
      </c>
    </row>
    <row r="87" spans="1:26" ht="18" customHeight="1" x14ac:dyDescent="0.25">
      <c r="A87" s="157"/>
      <c r="B87" s="329"/>
      <c r="C87" s="451"/>
      <c r="D87" s="520"/>
      <c r="E87" s="520"/>
      <c r="F87" s="520"/>
      <c r="G87" s="520"/>
      <c r="H87" s="520"/>
      <c r="I87" s="520"/>
      <c r="J87" s="520"/>
      <c r="K87" s="520"/>
      <c r="L87" s="520"/>
      <c r="M87" s="520"/>
      <c r="N87" s="520"/>
      <c r="O87" s="520"/>
      <c r="P87" s="520"/>
      <c r="Q87" s="520"/>
      <c r="R87" s="520"/>
      <c r="S87" s="520"/>
      <c r="T87" s="520"/>
      <c r="U87" s="520"/>
      <c r="V87" s="520"/>
      <c r="W87" s="520"/>
      <c r="X87" s="520"/>
      <c r="Y87" s="520"/>
      <c r="Z87" s="194"/>
    </row>
    <row r="88" spans="1:26" ht="18" customHeight="1" x14ac:dyDescent="0.25">
      <c r="A88" s="527" t="s">
        <v>309</v>
      </c>
      <c r="B88" s="329"/>
      <c r="C88" s="451"/>
      <c r="D88" s="520"/>
      <c r="E88" s="520"/>
      <c r="F88" s="520"/>
      <c r="G88" s="520"/>
      <c r="H88" s="520"/>
      <c r="I88" s="520"/>
      <c r="J88" s="520"/>
      <c r="K88" s="520"/>
      <c r="L88" s="520"/>
      <c r="M88" s="520"/>
      <c r="N88" s="520"/>
      <c r="O88" s="520"/>
      <c r="P88" s="520"/>
      <c r="Q88" s="520"/>
      <c r="R88" s="520"/>
      <c r="S88" s="520"/>
      <c r="T88" s="520"/>
      <c r="U88" s="520"/>
      <c r="V88" s="520"/>
      <c r="W88" s="520"/>
      <c r="X88" s="520"/>
      <c r="Y88" s="520"/>
      <c r="Z88" s="194"/>
    </row>
    <row r="89" spans="1:26" ht="17.5" customHeight="1" x14ac:dyDescent="0.25">
      <c r="A89" s="157" t="s">
        <v>350</v>
      </c>
      <c r="B89" s="329">
        <f>SUM(D89:Y89)</f>
        <v>0</v>
      </c>
      <c r="C89" s="451"/>
      <c r="D89" s="520"/>
      <c r="E89" s="520"/>
      <c r="F89" s="520"/>
      <c r="G89" s="520"/>
      <c r="H89" s="520"/>
      <c r="I89" s="520"/>
      <c r="J89" s="520"/>
      <c r="K89" s="520"/>
      <c r="L89" s="520"/>
      <c r="M89" s="520"/>
      <c r="N89" s="520"/>
      <c r="O89" s="520"/>
      <c r="P89" s="520"/>
      <c r="Q89" s="520"/>
      <c r="R89" s="520"/>
      <c r="S89" s="520"/>
      <c r="T89" s="520"/>
      <c r="U89" s="520"/>
      <c r="V89" s="520"/>
      <c r="W89" s="520"/>
      <c r="X89" s="520"/>
      <c r="Y89" s="520"/>
      <c r="Z89" s="194">
        <f t="shared" si="28"/>
        <v>0</v>
      </c>
    </row>
    <row r="90" spans="1:26" ht="17.5" customHeight="1" x14ac:dyDescent="0.25">
      <c r="A90" s="157" t="s">
        <v>351</v>
      </c>
      <c r="B90" s="329">
        <f>SUM(D90:Y90)</f>
        <v>0</v>
      </c>
      <c r="C90" s="451"/>
      <c r="D90" s="520"/>
      <c r="E90" s="520"/>
      <c r="F90" s="520"/>
      <c r="G90" s="520"/>
      <c r="H90" s="520"/>
      <c r="I90" s="520"/>
      <c r="J90" s="520"/>
      <c r="K90" s="520"/>
      <c r="L90" s="520"/>
      <c r="M90" s="520"/>
      <c r="N90" s="520"/>
      <c r="O90" s="520"/>
      <c r="P90" s="520"/>
      <c r="Q90" s="520"/>
      <c r="R90" s="520"/>
      <c r="S90" s="520"/>
      <c r="T90" s="520"/>
      <c r="U90" s="520"/>
      <c r="V90" s="520"/>
      <c r="W90" s="520"/>
      <c r="X90" s="520"/>
      <c r="Y90" s="520"/>
      <c r="Z90" s="194">
        <f t="shared" ref="Z90:Z92" si="29">SUM(D90:Y90)</f>
        <v>0</v>
      </c>
    </row>
    <row r="91" spans="1:26" ht="17.5" customHeight="1" x14ac:dyDescent="0.25">
      <c r="A91" s="157" t="s">
        <v>352</v>
      </c>
      <c r="B91" s="329">
        <f>SUM(D91:Y91)</f>
        <v>0</v>
      </c>
      <c r="C91" s="451"/>
      <c r="D91" s="520"/>
      <c r="E91" s="520"/>
      <c r="F91" s="520"/>
      <c r="G91" s="520"/>
      <c r="H91" s="520"/>
      <c r="I91" s="520"/>
      <c r="J91" s="520"/>
      <c r="K91" s="520"/>
      <c r="L91" s="520"/>
      <c r="M91" s="520"/>
      <c r="N91" s="520"/>
      <c r="O91" s="520"/>
      <c r="P91" s="520"/>
      <c r="Q91" s="520"/>
      <c r="R91" s="520"/>
      <c r="S91" s="520"/>
      <c r="T91" s="520"/>
      <c r="U91" s="520"/>
      <c r="V91" s="520"/>
      <c r="W91" s="520"/>
      <c r="X91" s="520"/>
      <c r="Y91" s="520"/>
      <c r="Z91" s="194">
        <f t="shared" si="29"/>
        <v>0</v>
      </c>
    </row>
    <row r="92" spans="1:26" ht="17.5" customHeight="1" x14ac:dyDescent="0.25">
      <c r="A92" s="157" t="s">
        <v>349</v>
      </c>
      <c r="B92" s="329">
        <f>SUBTOTAL(9,B89:B91)</f>
        <v>0</v>
      </c>
      <c r="C92" s="451"/>
      <c r="D92" s="520">
        <f>SUBTOTAL(9,D89:D91)</f>
        <v>0</v>
      </c>
      <c r="E92" s="520">
        <f t="shared" ref="E92:Y92" si="30">SUBTOTAL(9,E89:E91)</f>
        <v>0</v>
      </c>
      <c r="F92" s="520">
        <f t="shared" si="30"/>
        <v>0</v>
      </c>
      <c r="G92" s="520">
        <f t="shared" si="30"/>
        <v>0</v>
      </c>
      <c r="H92" s="520">
        <f t="shared" si="30"/>
        <v>0</v>
      </c>
      <c r="I92" s="520">
        <f t="shared" si="30"/>
        <v>0</v>
      </c>
      <c r="J92" s="520">
        <f t="shared" si="30"/>
        <v>0</v>
      </c>
      <c r="K92" s="520">
        <f t="shared" si="30"/>
        <v>0</v>
      </c>
      <c r="L92" s="520">
        <f t="shared" si="30"/>
        <v>0</v>
      </c>
      <c r="M92" s="520">
        <f t="shared" si="30"/>
        <v>0</v>
      </c>
      <c r="N92" s="520">
        <f t="shared" si="30"/>
        <v>0</v>
      </c>
      <c r="O92" s="520">
        <f t="shared" si="30"/>
        <v>0</v>
      </c>
      <c r="P92" s="520">
        <f t="shared" si="30"/>
        <v>0</v>
      </c>
      <c r="Q92" s="520">
        <f t="shared" si="30"/>
        <v>0</v>
      </c>
      <c r="R92" s="520">
        <f t="shared" si="30"/>
        <v>0</v>
      </c>
      <c r="S92" s="520">
        <f t="shared" si="30"/>
        <v>0</v>
      </c>
      <c r="T92" s="520">
        <f t="shared" si="30"/>
        <v>0</v>
      </c>
      <c r="U92" s="520">
        <f t="shared" si="30"/>
        <v>0</v>
      </c>
      <c r="V92" s="520">
        <f t="shared" si="30"/>
        <v>0</v>
      </c>
      <c r="W92" s="520">
        <f t="shared" si="30"/>
        <v>0</v>
      </c>
      <c r="X92" s="520">
        <f t="shared" si="30"/>
        <v>0</v>
      </c>
      <c r="Y92" s="520">
        <f t="shared" si="30"/>
        <v>0</v>
      </c>
      <c r="Z92" s="194">
        <f t="shared" si="29"/>
        <v>0</v>
      </c>
    </row>
    <row r="93" spans="1:26" ht="17.5" customHeight="1" x14ac:dyDescent="0.25">
      <c r="A93" s="157"/>
      <c r="B93" s="329"/>
      <c r="C93" s="451"/>
      <c r="D93" s="520"/>
      <c r="E93" s="520"/>
      <c r="F93" s="520"/>
      <c r="G93" s="520"/>
      <c r="H93" s="520"/>
      <c r="I93" s="520"/>
      <c r="J93" s="520"/>
      <c r="K93" s="520"/>
      <c r="L93" s="520"/>
      <c r="M93" s="520"/>
      <c r="N93" s="520"/>
      <c r="O93" s="520"/>
      <c r="P93" s="520"/>
      <c r="Q93" s="520"/>
      <c r="R93" s="520"/>
      <c r="S93" s="520"/>
      <c r="T93" s="520"/>
      <c r="U93" s="520"/>
      <c r="V93" s="520"/>
      <c r="W93" s="520"/>
      <c r="X93" s="520"/>
      <c r="Y93" s="520"/>
      <c r="Z93" s="194"/>
    </row>
    <row r="94" spans="1:26" ht="17.5" customHeight="1" x14ac:dyDescent="0.25">
      <c r="A94" s="373" t="s">
        <v>162</v>
      </c>
      <c r="B94" s="374">
        <f>SUM(D94:Y94)</f>
        <v>0</v>
      </c>
      <c r="C94" s="451"/>
      <c r="D94" s="521"/>
      <c r="E94" s="521"/>
      <c r="F94" s="521"/>
      <c r="G94" s="521"/>
      <c r="H94" s="521"/>
      <c r="I94" s="521"/>
      <c r="J94" s="521"/>
      <c r="K94" s="521"/>
      <c r="L94" s="521"/>
      <c r="M94" s="521"/>
      <c r="N94" s="521"/>
      <c r="O94" s="521"/>
      <c r="P94" s="521"/>
      <c r="Q94" s="521"/>
      <c r="R94" s="521"/>
      <c r="S94" s="521"/>
      <c r="T94" s="521"/>
      <c r="U94" s="521"/>
      <c r="V94" s="521"/>
      <c r="W94" s="521"/>
      <c r="X94" s="521"/>
      <c r="Y94" s="521"/>
      <c r="Z94" s="217">
        <f t="shared" si="28"/>
        <v>0</v>
      </c>
    </row>
    <row r="95" spans="1:26" ht="15.8" customHeight="1" x14ac:dyDescent="0.25">
      <c r="A95" s="377" t="s">
        <v>236</v>
      </c>
      <c r="B95" s="378">
        <f>SUBTOTAL(9,B84:B94)</f>
        <v>0</v>
      </c>
      <c r="C95" s="451"/>
      <c r="D95" s="378">
        <f>SUBTOTAL(9,D84:D94)</f>
        <v>0</v>
      </c>
      <c r="E95" s="378">
        <f>SUBTOTAL(9,E84:E94)</f>
        <v>0</v>
      </c>
      <c r="F95" s="378">
        <f t="shared" ref="F95:Y95" si="31">SUBTOTAL(9,F84:F94)</f>
        <v>0</v>
      </c>
      <c r="G95" s="378">
        <f t="shared" si="31"/>
        <v>0</v>
      </c>
      <c r="H95" s="378">
        <f t="shared" si="31"/>
        <v>0</v>
      </c>
      <c r="I95" s="378">
        <f t="shared" si="31"/>
        <v>0</v>
      </c>
      <c r="J95" s="378">
        <f t="shared" si="31"/>
        <v>0</v>
      </c>
      <c r="K95" s="378">
        <f t="shared" si="31"/>
        <v>0</v>
      </c>
      <c r="L95" s="378">
        <f t="shared" si="31"/>
        <v>0</v>
      </c>
      <c r="M95" s="378">
        <f t="shared" si="31"/>
        <v>0</v>
      </c>
      <c r="N95" s="378">
        <f t="shared" si="31"/>
        <v>0</v>
      </c>
      <c r="O95" s="378">
        <f t="shared" si="31"/>
        <v>0</v>
      </c>
      <c r="P95" s="378">
        <f t="shared" si="31"/>
        <v>0</v>
      </c>
      <c r="Q95" s="378">
        <f t="shared" si="31"/>
        <v>0</v>
      </c>
      <c r="R95" s="378">
        <f t="shared" si="31"/>
        <v>0</v>
      </c>
      <c r="S95" s="378">
        <f t="shared" si="31"/>
        <v>0</v>
      </c>
      <c r="T95" s="378">
        <f t="shared" si="31"/>
        <v>0</v>
      </c>
      <c r="U95" s="378">
        <f t="shared" si="31"/>
        <v>0</v>
      </c>
      <c r="V95" s="378">
        <f t="shared" si="31"/>
        <v>0</v>
      </c>
      <c r="W95" s="378">
        <f t="shared" si="31"/>
        <v>0</v>
      </c>
      <c r="X95" s="378">
        <f t="shared" si="31"/>
        <v>0</v>
      </c>
      <c r="Y95" s="378">
        <f t="shared" si="31"/>
        <v>0</v>
      </c>
      <c r="Z95" s="381">
        <f t="shared" si="28"/>
        <v>0</v>
      </c>
    </row>
    <row r="96" spans="1:26" s="233" customFormat="1" ht="18" customHeight="1" thickBot="1" x14ac:dyDescent="0.3">
      <c r="A96" s="239" t="s">
        <v>29</v>
      </c>
      <c r="B96" s="330">
        <f>B81-B95</f>
        <v>0</v>
      </c>
      <c r="C96" s="473"/>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75" customHeight="1" thickBot="1" x14ac:dyDescent="0.3">
      <c r="A97" s="361"/>
      <c r="B97" s="81"/>
      <c r="C97" s="478"/>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9.7" thickBot="1" x14ac:dyDescent="0.3">
      <c r="A98" s="387" t="s">
        <v>239</v>
      </c>
      <c r="B98" s="384"/>
      <c r="C98" s="479"/>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4">
      <c r="A99" s="165" t="s">
        <v>238</v>
      </c>
      <c r="B99" s="268">
        <f>B54+B81</f>
        <v>0</v>
      </c>
      <c r="C99" s="462"/>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5">
      <c r="A100" s="152" t="s">
        <v>30</v>
      </c>
      <c r="B100" s="331">
        <f>B57+B84</f>
        <v>0</v>
      </c>
      <c r="C100" s="462"/>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78">
        <f>SUM(D100:Y100)</f>
        <v>0</v>
      </c>
    </row>
    <row r="101" spans="1:27" ht="18" customHeight="1" x14ac:dyDescent="0.35">
      <c r="A101" s="152" t="s">
        <v>113</v>
      </c>
      <c r="B101" s="331">
        <f>B58+B85</f>
        <v>0</v>
      </c>
      <c r="C101" s="462"/>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78">
        <f>SUM(D101:Y101)</f>
        <v>0</v>
      </c>
    </row>
    <row r="102" spans="1:27" ht="18" customHeight="1" x14ac:dyDescent="0.35">
      <c r="A102" s="152" t="s">
        <v>117</v>
      </c>
      <c r="B102" s="331">
        <f>B86</f>
        <v>0</v>
      </c>
      <c r="C102" s="462"/>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78">
        <f>SUM(D102:Y102)</f>
        <v>0</v>
      </c>
    </row>
    <row r="103" spans="1:27" ht="32.299999999999997" customHeight="1" x14ac:dyDescent="0.35">
      <c r="A103" s="152" t="s">
        <v>303</v>
      </c>
      <c r="B103" s="331">
        <f>B92</f>
        <v>0</v>
      </c>
      <c r="C103" s="462"/>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78"/>
    </row>
    <row r="104" spans="1:27" ht="18" customHeight="1" x14ac:dyDescent="0.35">
      <c r="A104" s="159" t="s">
        <v>111</v>
      </c>
      <c r="B104" s="331">
        <f>B59+B94</f>
        <v>0</v>
      </c>
      <c r="C104" s="462"/>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111">
        <f>SUM(D104:Y104)</f>
        <v>0</v>
      </c>
    </row>
    <row r="105" spans="1:27" ht="18" customHeight="1" thickBot="1" x14ac:dyDescent="0.4">
      <c r="A105" s="181" t="s">
        <v>205</v>
      </c>
      <c r="B105" s="269">
        <f>SUM(B100:B104)</f>
        <v>0</v>
      </c>
      <c r="C105" s="462"/>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9.7" thickBot="1" x14ac:dyDescent="0.4">
      <c r="A106" s="225" t="s">
        <v>29</v>
      </c>
      <c r="B106" s="268">
        <f>B99-B105</f>
        <v>0</v>
      </c>
      <c r="C106" s="480"/>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25">
      <c r="A107" s="160"/>
      <c r="C107" s="463"/>
      <c r="Z107" s="116"/>
    </row>
    <row r="108" spans="1:27" ht="18" customHeight="1" x14ac:dyDescent="0.25">
      <c r="A108" s="161" t="s">
        <v>195</v>
      </c>
      <c r="C108" s="463"/>
    </row>
    <row r="109" spans="1:27" x14ac:dyDescent="0.25">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row>
    <row r="110" spans="1:27" x14ac:dyDescent="0.25">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row>
    <row r="111" spans="1:27" x14ac:dyDescent="0.25">
      <c r="A111" s="628"/>
      <c r="B111" s="628"/>
      <c r="C111" s="628"/>
      <c r="D111" s="628"/>
      <c r="E111" s="628"/>
      <c r="F111" s="628"/>
      <c r="G111" s="628"/>
      <c r="H111" s="628"/>
      <c r="I111" s="628"/>
      <c r="J111" s="628"/>
      <c r="K111" s="628"/>
      <c r="L111" s="628"/>
      <c r="M111" s="628"/>
      <c r="N111" s="628"/>
      <c r="O111" s="628"/>
      <c r="P111" s="628"/>
      <c r="Q111" s="628"/>
      <c r="R111" s="628"/>
      <c r="S111" s="628"/>
      <c r="T111" s="628"/>
      <c r="U111" s="628"/>
      <c r="V111" s="628"/>
      <c r="W111" s="628"/>
      <c r="X111" s="628"/>
      <c r="Y111" s="628"/>
      <c r="Z111" s="628"/>
    </row>
    <row r="112" spans="1:27" x14ac:dyDescent="0.25">
      <c r="A112" s="628"/>
      <c r="B112" s="628"/>
      <c r="C112" s="628"/>
      <c r="D112" s="628"/>
      <c r="E112" s="628"/>
      <c r="F112" s="628"/>
      <c r="G112" s="628"/>
      <c r="H112" s="628"/>
      <c r="I112" s="628"/>
      <c r="J112" s="628"/>
      <c r="K112" s="628"/>
      <c r="L112" s="628"/>
      <c r="M112" s="628"/>
      <c r="N112" s="628"/>
      <c r="O112" s="628"/>
      <c r="P112" s="628"/>
      <c r="Q112" s="628"/>
      <c r="R112" s="628"/>
      <c r="S112" s="628"/>
      <c r="T112" s="628"/>
      <c r="U112" s="628"/>
      <c r="V112" s="628"/>
      <c r="W112" s="628"/>
      <c r="X112" s="628"/>
      <c r="Y112" s="628"/>
      <c r="Z112" s="628"/>
    </row>
    <row r="113" spans="1:26" x14ac:dyDescent="0.25">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row>
    <row r="114" spans="1:26" x14ac:dyDescent="0.25">
      <c r="A114" s="628"/>
      <c r="B114" s="628"/>
      <c r="C114" s="628"/>
      <c r="D114" s="628"/>
      <c r="E114" s="628"/>
      <c r="F114" s="628"/>
      <c r="G114" s="628"/>
      <c r="H114" s="628"/>
      <c r="I114" s="628"/>
      <c r="J114" s="628"/>
      <c r="K114" s="628"/>
      <c r="L114" s="628"/>
      <c r="M114" s="628"/>
      <c r="N114" s="628"/>
      <c r="O114" s="628"/>
      <c r="P114" s="628"/>
      <c r="Q114" s="628"/>
      <c r="R114" s="628"/>
      <c r="S114" s="628"/>
      <c r="T114" s="628"/>
      <c r="U114" s="628"/>
      <c r="V114" s="628"/>
      <c r="W114" s="628"/>
      <c r="X114" s="628"/>
      <c r="Y114" s="628"/>
      <c r="Z114" s="628"/>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25">
      <c r="A116" s="628"/>
      <c r="B116" s="628"/>
      <c r="C116" s="628"/>
      <c r="D116" s="628"/>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628"/>
    </row>
    <row r="117" spans="1:26" x14ac:dyDescent="0.25">
      <c r="A117" s="628"/>
      <c r="B117" s="628"/>
      <c r="C117" s="628"/>
      <c r="D117" s="628"/>
      <c r="E117" s="628"/>
      <c r="F117" s="628"/>
      <c r="G117" s="628"/>
      <c r="H117" s="628"/>
      <c r="I117" s="628"/>
      <c r="J117" s="628"/>
      <c r="K117" s="628"/>
      <c r="L117" s="628"/>
      <c r="M117" s="628"/>
      <c r="N117" s="628"/>
      <c r="O117" s="628"/>
      <c r="P117" s="628"/>
      <c r="Q117" s="628"/>
      <c r="R117" s="628"/>
      <c r="S117" s="628"/>
      <c r="T117" s="628"/>
      <c r="U117" s="628"/>
      <c r="V117" s="628"/>
      <c r="W117" s="628"/>
      <c r="X117" s="628"/>
      <c r="Y117" s="628"/>
      <c r="Z117" s="628"/>
    </row>
    <row r="118" spans="1:26" x14ac:dyDescent="0.25">
      <c r="A118" s="628"/>
      <c r="B118" s="628"/>
      <c r="C118" s="628"/>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row>
    <row r="119" spans="1:26" x14ac:dyDescent="0.25">
      <c r="A119" s="628"/>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row>
    <row r="120" spans="1:26" x14ac:dyDescent="0.25">
      <c r="A120" s="628"/>
      <c r="B120" s="628"/>
      <c r="C120" s="628"/>
      <c r="D120" s="628"/>
      <c r="E120" s="628"/>
      <c r="F120" s="628"/>
      <c r="G120" s="628"/>
      <c r="H120" s="628"/>
      <c r="I120" s="628"/>
      <c r="J120" s="628"/>
      <c r="K120" s="628"/>
      <c r="L120" s="628"/>
      <c r="M120" s="628"/>
      <c r="N120" s="628"/>
      <c r="O120" s="628"/>
      <c r="P120" s="628"/>
      <c r="Q120" s="628"/>
      <c r="R120" s="628"/>
      <c r="S120" s="628"/>
      <c r="T120" s="628"/>
      <c r="U120" s="628"/>
      <c r="V120" s="628"/>
      <c r="W120" s="628"/>
      <c r="X120" s="628"/>
      <c r="Y120" s="628"/>
      <c r="Z120" s="628"/>
    </row>
    <row r="121" spans="1:26" x14ac:dyDescent="0.25">
      <c r="A121" s="628"/>
      <c r="B121" s="628"/>
      <c r="C121" s="628"/>
      <c r="D121" s="628"/>
      <c r="E121" s="628"/>
      <c r="F121" s="628"/>
      <c r="G121" s="628"/>
      <c r="H121" s="628"/>
      <c r="I121" s="628"/>
      <c r="J121" s="628"/>
      <c r="K121" s="628"/>
      <c r="L121" s="628"/>
      <c r="M121" s="628"/>
      <c r="N121" s="628"/>
      <c r="O121" s="628"/>
      <c r="P121" s="628"/>
      <c r="Q121" s="628"/>
      <c r="R121" s="628"/>
      <c r="S121" s="628"/>
      <c r="T121" s="628"/>
      <c r="U121" s="628"/>
      <c r="V121" s="628"/>
      <c r="W121" s="628"/>
      <c r="X121" s="628"/>
      <c r="Y121" s="628"/>
      <c r="Z121" s="628"/>
    </row>
    <row r="122" spans="1:26" ht="18" customHeight="1" x14ac:dyDescent="0.25">
      <c r="A122" s="160" t="s">
        <v>147</v>
      </c>
    </row>
    <row r="123" spans="1:26" x14ac:dyDescent="0.25">
      <c r="A123" s="628" t="s">
        <v>249</v>
      </c>
      <c r="B123" s="628"/>
      <c r="C123" s="628"/>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row>
    <row r="124" spans="1:26" x14ac:dyDescent="0.25">
      <c r="A124" s="628"/>
      <c r="B124" s="628"/>
      <c r="C124" s="628"/>
      <c r="D124" s="628"/>
      <c r="E124" s="628"/>
      <c r="F124" s="628"/>
      <c r="G124" s="628"/>
      <c r="H124" s="628"/>
      <c r="I124" s="628"/>
      <c r="J124" s="628"/>
      <c r="K124" s="628"/>
      <c r="L124" s="628"/>
      <c r="M124" s="628"/>
      <c r="N124" s="628"/>
      <c r="O124" s="628"/>
      <c r="P124" s="628"/>
      <c r="Q124" s="628"/>
      <c r="R124" s="628"/>
      <c r="S124" s="628"/>
      <c r="T124" s="628"/>
      <c r="U124" s="628"/>
      <c r="V124" s="628"/>
      <c r="W124" s="628"/>
      <c r="X124" s="628"/>
      <c r="Y124" s="628"/>
      <c r="Z124" s="628"/>
    </row>
    <row r="125" spans="1:26" x14ac:dyDescent="0.25">
      <c r="A125" s="628"/>
      <c r="B125" s="628"/>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row>
    <row r="126" spans="1:26" x14ac:dyDescent="0.25">
      <c r="A126" s="628"/>
      <c r="B126" s="628"/>
      <c r="C126" s="628"/>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row>
    <row r="127" spans="1:26" x14ac:dyDescent="0.25">
      <c r="A127" s="628"/>
      <c r="B127" s="628"/>
      <c r="C127" s="628"/>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row>
    <row r="128" spans="1:26" x14ac:dyDescent="0.25">
      <c r="A128" s="628"/>
      <c r="B128" s="628"/>
      <c r="C128" s="628"/>
      <c r="D128" s="628"/>
      <c r="E128" s="628"/>
      <c r="F128" s="628"/>
      <c r="G128" s="628"/>
      <c r="H128" s="628"/>
      <c r="I128" s="628"/>
      <c r="J128" s="628"/>
      <c r="K128" s="628"/>
      <c r="L128" s="628"/>
      <c r="M128" s="628"/>
      <c r="N128" s="628"/>
      <c r="O128" s="628"/>
      <c r="P128" s="628"/>
      <c r="Q128" s="628"/>
      <c r="R128" s="628"/>
      <c r="S128" s="628"/>
      <c r="T128" s="628"/>
      <c r="U128" s="628"/>
      <c r="V128" s="628"/>
      <c r="W128" s="628"/>
      <c r="X128" s="628"/>
      <c r="Y128" s="628"/>
      <c r="Z128" s="628"/>
    </row>
    <row r="129" spans="1:26" ht="18" customHeight="1" x14ac:dyDescent="0.25">
      <c r="A129" s="160" t="s">
        <v>156</v>
      </c>
    </row>
    <row r="130" spans="1:26" x14ac:dyDescent="0.25">
      <c r="A130" s="628"/>
      <c r="B130" s="628"/>
      <c r="C130" s="628"/>
      <c r="D130" s="628"/>
      <c r="E130" s="628"/>
      <c r="F130" s="628"/>
      <c r="G130" s="628"/>
      <c r="H130" s="628"/>
      <c r="I130" s="628"/>
      <c r="J130" s="628"/>
      <c r="K130" s="628"/>
      <c r="L130" s="628"/>
      <c r="M130" s="628"/>
      <c r="N130" s="628"/>
      <c r="O130" s="628"/>
      <c r="P130" s="628"/>
      <c r="Q130" s="628"/>
      <c r="R130" s="628"/>
      <c r="S130" s="628"/>
      <c r="T130" s="628"/>
      <c r="U130" s="628"/>
      <c r="V130" s="628"/>
      <c r="W130" s="628"/>
      <c r="X130" s="628"/>
      <c r="Y130" s="628"/>
      <c r="Z130" s="628"/>
    </row>
    <row r="131" spans="1:26" x14ac:dyDescent="0.25">
      <c r="A131" s="628"/>
      <c r="B131" s="628"/>
      <c r="C131" s="628"/>
      <c r="D131" s="628"/>
      <c r="E131" s="628"/>
      <c r="F131" s="628"/>
      <c r="G131" s="628"/>
      <c r="H131" s="628"/>
      <c r="I131" s="628"/>
      <c r="J131" s="628"/>
      <c r="K131" s="628"/>
      <c r="L131" s="628"/>
      <c r="M131" s="628"/>
      <c r="N131" s="628"/>
      <c r="O131" s="628"/>
      <c r="P131" s="628"/>
      <c r="Q131" s="628"/>
      <c r="R131" s="628"/>
      <c r="S131" s="628"/>
      <c r="T131" s="628"/>
      <c r="U131" s="628"/>
      <c r="V131" s="628"/>
      <c r="W131" s="628"/>
      <c r="X131" s="628"/>
      <c r="Y131" s="628"/>
      <c r="Z131" s="628"/>
    </row>
    <row r="132" spans="1:26" x14ac:dyDescent="0.2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row>
    <row r="133" spans="1:26" x14ac:dyDescent="0.2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row>
    <row r="134" spans="1:26" x14ac:dyDescent="0.2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row>
    <row r="135" spans="1:26" x14ac:dyDescent="0.25">
      <c r="A135" s="628"/>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row>
    <row r="136" spans="1:26" ht="18" customHeight="1" x14ac:dyDescent="0.25">
      <c r="A136" s="161" t="s">
        <v>148</v>
      </c>
    </row>
    <row r="137" spans="1:26" x14ac:dyDescent="0.25">
      <c r="A137" s="628"/>
      <c r="B137" s="628"/>
      <c r="C137" s="628"/>
      <c r="D137" s="628"/>
      <c r="E137" s="628"/>
      <c r="F137" s="628"/>
      <c r="G137" s="628"/>
      <c r="H137" s="628"/>
      <c r="I137" s="628"/>
      <c r="J137" s="628"/>
      <c r="K137" s="628"/>
      <c r="L137" s="628"/>
      <c r="M137" s="628"/>
      <c r="N137" s="628"/>
      <c r="O137" s="628"/>
      <c r="P137" s="628"/>
      <c r="Q137" s="628"/>
      <c r="R137" s="628"/>
      <c r="S137" s="628"/>
      <c r="T137" s="628"/>
      <c r="U137" s="628"/>
      <c r="V137" s="628"/>
      <c r="W137" s="628"/>
      <c r="X137" s="628"/>
      <c r="Y137" s="628"/>
      <c r="Z137" s="628"/>
    </row>
    <row r="138" spans="1:26" x14ac:dyDescent="0.25">
      <c r="A138" s="628"/>
      <c r="B138" s="628"/>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row>
    <row r="139" spans="1:26" x14ac:dyDescent="0.25">
      <c r="A139" s="628"/>
      <c r="B139" s="628"/>
      <c r="C139" s="628"/>
      <c r="D139" s="628"/>
      <c r="E139" s="628"/>
      <c r="F139" s="628"/>
      <c r="G139" s="628"/>
      <c r="H139" s="628"/>
      <c r="I139" s="628"/>
      <c r="J139" s="628"/>
      <c r="K139" s="628"/>
      <c r="L139" s="628"/>
      <c r="M139" s="628"/>
      <c r="N139" s="628"/>
      <c r="O139" s="628"/>
      <c r="P139" s="628"/>
      <c r="Q139" s="628"/>
      <c r="R139" s="628"/>
      <c r="S139" s="628"/>
      <c r="T139" s="628"/>
      <c r="U139" s="628"/>
      <c r="V139" s="628"/>
      <c r="W139" s="628"/>
      <c r="X139" s="628"/>
      <c r="Y139" s="628"/>
      <c r="Z139" s="628"/>
    </row>
    <row r="140" spans="1:26" x14ac:dyDescent="0.25">
      <c r="A140" s="628"/>
      <c r="B140" s="628"/>
      <c r="C140" s="628"/>
      <c r="D140" s="628"/>
      <c r="E140" s="628"/>
      <c r="F140" s="628"/>
      <c r="G140" s="628"/>
      <c r="H140" s="628"/>
      <c r="I140" s="628"/>
      <c r="J140" s="628"/>
      <c r="K140" s="628"/>
      <c r="L140" s="628"/>
      <c r="M140" s="628"/>
      <c r="N140" s="628"/>
      <c r="O140" s="628"/>
      <c r="P140" s="628"/>
      <c r="Q140" s="628"/>
      <c r="R140" s="628"/>
      <c r="S140" s="628"/>
      <c r="T140" s="628"/>
      <c r="U140" s="628"/>
      <c r="V140" s="628"/>
      <c r="W140" s="628"/>
      <c r="X140" s="628"/>
      <c r="Y140" s="628"/>
      <c r="Z140" s="628"/>
    </row>
    <row r="141" spans="1:26" x14ac:dyDescent="0.25">
      <c r="A141" s="628"/>
      <c r="B141" s="628"/>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row>
    <row r="142" spans="1:26" x14ac:dyDescent="0.25">
      <c r="A142" s="628"/>
      <c r="B142" s="628"/>
      <c r="C142" s="628"/>
      <c r="D142" s="628"/>
      <c r="E142" s="628"/>
      <c r="F142" s="628"/>
      <c r="G142" s="628"/>
      <c r="H142" s="628"/>
      <c r="I142" s="628"/>
      <c r="J142" s="628"/>
      <c r="K142" s="628"/>
      <c r="L142" s="628"/>
      <c r="M142" s="628"/>
      <c r="N142" s="628"/>
      <c r="O142" s="628"/>
      <c r="P142" s="628"/>
      <c r="Q142" s="628"/>
      <c r="R142" s="628"/>
      <c r="S142" s="628"/>
      <c r="T142" s="628"/>
      <c r="U142" s="628"/>
      <c r="V142" s="628"/>
      <c r="W142" s="628"/>
      <c r="X142" s="628"/>
      <c r="Y142" s="628"/>
      <c r="Z142" s="628"/>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6"/>
  <sheetViews>
    <sheetView workbookViewId="0">
      <selection activeCell="B29" sqref="B29"/>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9" width="10.625" bestFit="1" customWidth="1"/>
    <col min="10" max="10" width="9.125" bestFit="1" customWidth="1"/>
    <col min="11" max="11" width="10.875" bestFit="1" customWidth="1"/>
    <col min="29" max="29" width="9.125" bestFit="1" customWidth="1"/>
  </cols>
  <sheetData>
    <row r="2" spans="2:29" s="574" customFormat="1" ht="13.6" x14ac:dyDescent="0.25">
      <c r="B2" s="571" t="s">
        <v>326</v>
      </c>
      <c r="C2" s="571"/>
      <c r="D2" s="571"/>
      <c r="E2" s="571"/>
      <c r="F2" s="572"/>
      <c r="G2" s="702" t="s">
        <v>90</v>
      </c>
      <c r="H2" s="702"/>
      <c r="I2" s="703"/>
      <c r="J2" s="704" t="s">
        <v>28</v>
      </c>
      <c r="K2" s="702"/>
      <c r="L2" s="702"/>
      <c r="M2" s="702"/>
      <c r="N2" s="703"/>
      <c r="O2" s="705" t="s">
        <v>31</v>
      </c>
      <c r="P2" s="705"/>
      <c r="Q2" s="704" t="s">
        <v>32</v>
      </c>
      <c r="R2" s="703"/>
      <c r="S2" s="573" t="s">
        <v>89</v>
      </c>
      <c r="T2" s="573" t="s">
        <v>91</v>
      </c>
      <c r="U2" s="698" t="s">
        <v>86</v>
      </c>
      <c r="V2" s="698" t="s">
        <v>88</v>
      </c>
      <c r="W2" s="700" t="s">
        <v>336</v>
      </c>
      <c r="X2" s="700" t="s">
        <v>93</v>
      </c>
      <c r="Y2" s="567"/>
      <c r="Z2" s="567"/>
      <c r="AA2" s="567"/>
      <c r="AB2" s="568"/>
    </row>
    <row r="3" spans="2:29" s="574" customFormat="1" ht="41.45" thickBot="1" x14ac:dyDescent="0.3">
      <c r="B3" s="575"/>
      <c r="C3" s="576" t="s">
        <v>325</v>
      </c>
      <c r="D3" s="576"/>
      <c r="E3" s="576" t="s">
        <v>339</v>
      </c>
      <c r="F3" s="577"/>
      <c r="G3" s="578" t="s">
        <v>337</v>
      </c>
      <c r="H3" s="579" t="s">
        <v>80</v>
      </c>
      <c r="I3" s="579" t="s">
        <v>128</v>
      </c>
      <c r="J3" s="579" t="s">
        <v>83</v>
      </c>
      <c r="K3" s="579" t="s">
        <v>173</v>
      </c>
      <c r="L3" s="579" t="s">
        <v>5</v>
      </c>
      <c r="M3" s="579" t="s">
        <v>33</v>
      </c>
      <c r="N3" s="579" t="s">
        <v>81</v>
      </c>
      <c r="O3" s="579" t="s">
        <v>84</v>
      </c>
      <c r="P3" s="579" t="s">
        <v>27</v>
      </c>
      <c r="Q3" s="579" t="s">
        <v>85</v>
      </c>
      <c r="R3" s="579" t="s">
        <v>4</v>
      </c>
      <c r="S3" s="580" t="s">
        <v>3</v>
      </c>
      <c r="T3" s="579" t="s">
        <v>87</v>
      </c>
      <c r="U3" s="699"/>
      <c r="V3" s="699"/>
      <c r="W3" s="701"/>
      <c r="X3" s="701"/>
      <c r="Y3" s="569" t="s">
        <v>94</v>
      </c>
      <c r="Z3" s="569" t="s">
        <v>95</v>
      </c>
      <c r="AA3" s="569" t="s">
        <v>143</v>
      </c>
      <c r="AB3" s="570" t="s">
        <v>144</v>
      </c>
      <c r="AC3" s="581" t="s">
        <v>338</v>
      </c>
    </row>
    <row r="4" spans="2:29" ht="14.95" x14ac:dyDescent="0.25">
      <c r="B4" s="530" t="s">
        <v>310</v>
      </c>
      <c r="C4" s="534">
        <v>0</v>
      </c>
      <c r="D4" s="534"/>
      <c r="E4" s="534">
        <v>0</v>
      </c>
      <c r="F4" s="534"/>
      <c r="G4" s="534">
        <v>0</v>
      </c>
      <c r="H4" s="534">
        <v>0</v>
      </c>
      <c r="I4" s="534">
        <v>0</v>
      </c>
      <c r="J4" s="534">
        <v>0</v>
      </c>
      <c r="K4" s="534">
        <v>0</v>
      </c>
      <c r="L4" s="534">
        <v>0</v>
      </c>
      <c r="M4" s="534">
        <v>0</v>
      </c>
      <c r="N4" s="534">
        <v>0</v>
      </c>
      <c r="O4" s="534">
        <v>0</v>
      </c>
      <c r="P4" s="534">
        <v>0</v>
      </c>
      <c r="Q4" s="534">
        <v>0</v>
      </c>
      <c r="R4" s="534">
        <v>0</v>
      </c>
      <c r="S4" s="534">
        <v>0</v>
      </c>
      <c r="T4" s="534">
        <v>0</v>
      </c>
      <c r="U4" s="534">
        <v>0</v>
      </c>
      <c r="V4" s="534">
        <v>0</v>
      </c>
      <c r="W4" s="534">
        <v>0</v>
      </c>
      <c r="X4" s="534">
        <v>0</v>
      </c>
      <c r="Y4" s="534">
        <v>0</v>
      </c>
      <c r="Z4" s="534">
        <v>0</v>
      </c>
      <c r="AA4" s="534">
        <v>0</v>
      </c>
      <c r="AB4" s="534">
        <v>0</v>
      </c>
      <c r="AC4" s="535">
        <f>SUM(G4:AB4)</f>
        <v>0</v>
      </c>
    </row>
    <row r="5" spans="2:29" ht="14.95" x14ac:dyDescent="0.25">
      <c r="B5" s="530" t="s">
        <v>311</v>
      </c>
      <c r="C5" s="533">
        <v>0</v>
      </c>
      <c r="D5" s="533"/>
      <c r="E5" s="533">
        <v>0</v>
      </c>
      <c r="F5" s="533"/>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5">
        <f t="shared" ref="AC5:AC18" si="0">SUM(G5:AB5)</f>
        <v>0</v>
      </c>
    </row>
    <row r="6" spans="2:29" ht="14.95" x14ac:dyDescent="0.25">
      <c r="B6" s="530" t="s">
        <v>312</v>
      </c>
      <c r="C6" s="533">
        <v>0</v>
      </c>
      <c r="D6" s="533"/>
      <c r="E6" s="533">
        <v>0</v>
      </c>
      <c r="F6" s="533"/>
      <c r="G6" s="533">
        <v>0</v>
      </c>
      <c r="H6" s="533">
        <v>0</v>
      </c>
      <c r="I6" s="533">
        <v>0</v>
      </c>
      <c r="J6" s="533">
        <v>0</v>
      </c>
      <c r="K6" s="533">
        <v>0</v>
      </c>
      <c r="L6" s="533">
        <v>0</v>
      </c>
      <c r="M6" s="533">
        <v>0</v>
      </c>
      <c r="N6" s="533">
        <v>0</v>
      </c>
      <c r="O6" s="533">
        <v>0</v>
      </c>
      <c r="P6" s="533">
        <v>0</v>
      </c>
      <c r="Q6" s="533">
        <v>0</v>
      </c>
      <c r="R6" s="533">
        <v>0</v>
      </c>
      <c r="S6" s="533">
        <v>0</v>
      </c>
      <c r="T6" s="533">
        <v>0</v>
      </c>
      <c r="U6" s="533">
        <v>0</v>
      </c>
      <c r="V6" s="533">
        <v>0</v>
      </c>
      <c r="W6" s="533">
        <v>0</v>
      </c>
      <c r="X6" s="533">
        <v>0</v>
      </c>
      <c r="Y6" s="533">
        <v>0</v>
      </c>
      <c r="Z6" s="533">
        <v>0</v>
      </c>
      <c r="AA6" s="533">
        <v>0</v>
      </c>
      <c r="AB6" s="533">
        <v>0</v>
      </c>
      <c r="AC6" s="535">
        <f t="shared" si="0"/>
        <v>0</v>
      </c>
    </row>
    <row r="7" spans="2:29" ht="14.95" x14ac:dyDescent="0.25">
      <c r="B7" s="530" t="s">
        <v>313</v>
      </c>
      <c r="C7" s="533">
        <v>0</v>
      </c>
      <c r="D7" s="533"/>
      <c r="E7" s="533">
        <v>0</v>
      </c>
      <c r="F7" s="533"/>
      <c r="G7" s="533">
        <v>0</v>
      </c>
      <c r="H7" s="533">
        <v>0</v>
      </c>
      <c r="I7" s="533">
        <v>0</v>
      </c>
      <c r="J7" s="533">
        <v>0</v>
      </c>
      <c r="K7" s="533">
        <v>0</v>
      </c>
      <c r="L7" s="533">
        <v>0</v>
      </c>
      <c r="M7" s="533">
        <v>0</v>
      </c>
      <c r="N7" s="533">
        <v>0</v>
      </c>
      <c r="O7" s="533">
        <v>0</v>
      </c>
      <c r="P7" s="533">
        <v>0</v>
      </c>
      <c r="Q7" s="533">
        <v>0</v>
      </c>
      <c r="R7" s="533">
        <v>0</v>
      </c>
      <c r="S7" s="533">
        <v>0</v>
      </c>
      <c r="T7" s="533">
        <v>0</v>
      </c>
      <c r="U7" s="533">
        <v>0</v>
      </c>
      <c r="V7" s="533">
        <v>0</v>
      </c>
      <c r="W7" s="533">
        <v>0</v>
      </c>
      <c r="X7" s="533">
        <v>0</v>
      </c>
      <c r="Y7" s="533">
        <v>0</v>
      </c>
      <c r="Z7" s="533">
        <v>0</v>
      </c>
      <c r="AA7" s="533">
        <v>0</v>
      </c>
      <c r="AB7" s="533">
        <v>0</v>
      </c>
      <c r="AC7" s="535">
        <f t="shared" si="0"/>
        <v>0</v>
      </c>
    </row>
    <row r="8" spans="2:29" ht="14.95" x14ac:dyDescent="0.25">
      <c r="B8" s="530" t="s">
        <v>314</v>
      </c>
      <c r="C8" s="533">
        <v>0</v>
      </c>
      <c r="D8" s="533"/>
      <c r="E8" s="533">
        <v>0</v>
      </c>
      <c r="F8" s="533"/>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5">
        <f t="shared" si="0"/>
        <v>0</v>
      </c>
    </row>
    <row r="9" spans="2:29" ht="14.95" x14ac:dyDescent="0.25">
      <c r="B9" s="530" t="s">
        <v>315</v>
      </c>
      <c r="C9" s="533">
        <v>0</v>
      </c>
      <c r="D9" s="533"/>
      <c r="E9" s="533">
        <v>0</v>
      </c>
      <c r="F9" s="533"/>
      <c r="G9" s="533">
        <v>0</v>
      </c>
      <c r="H9" s="533">
        <v>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5">
        <f t="shared" si="0"/>
        <v>0</v>
      </c>
    </row>
    <row r="10" spans="2:29" ht="14.95" x14ac:dyDescent="0.25">
      <c r="B10" s="530" t="s">
        <v>316</v>
      </c>
      <c r="C10" s="533">
        <v>0</v>
      </c>
      <c r="D10" s="533"/>
      <c r="E10" s="533">
        <v>0</v>
      </c>
      <c r="F10" s="533"/>
      <c r="G10" s="533">
        <v>0</v>
      </c>
      <c r="H10" s="533">
        <v>0</v>
      </c>
      <c r="I10" s="533">
        <v>0</v>
      </c>
      <c r="J10" s="533">
        <v>0</v>
      </c>
      <c r="K10" s="533">
        <v>0</v>
      </c>
      <c r="L10" s="533">
        <v>0</v>
      </c>
      <c r="M10" s="533">
        <v>0</v>
      </c>
      <c r="N10" s="533">
        <v>0</v>
      </c>
      <c r="O10" s="533">
        <v>0</v>
      </c>
      <c r="P10" s="533">
        <v>0</v>
      </c>
      <c r="Q10" s="533">
        <v>0</v>
      </c>
      <c r="R10" s="533">
        <v>0</v>
      </c>
      <c r="S10" s="533">
        <v>0</v>
      </c>
      <c r="T10" s="533">
        <v>0</v>
      </c>
      <c r="U10" s="533">
        <v>0</v>
      </c>
      <c r="V10" s="533">
        <v>0</v>
      </c>
      <c r="W10" s="533">
        <v>0</v>
      </c>
      <c r="X10" s="533">
        <v>0</v>
      </c>
      <c r="Y10" s="533">
        <v>0</v>
      </c>
      <c r="Z10" s="533">
        <v>0</v>
      </c>
      <c r="AA10" s="533">
        <v>0</v>
      </c>
      <c r="AB10" s="533">
        <v>0</v>
      </c>
      <c r="AC10" s="535">
        <f t="shared" si="0"/>
        <v>0</v>
      </c>
    </row>
    <row r="11" spans="2:29" ht="14.95" x14ac:dyDescent="0.25">
      <c r="B11" s="530" t="s">
        <v>317</v>
      </c>
      <c r="C11" s="533">
        <v>0</v>
      </c>
      <c r="D11" s="533"/>
      <c r="E11" s="533">
        <v>0</v>
      </c>
      <c r="F11" s="533"/>
      <c r="G11" s="533">
        <v>0</v>
      </c>
      <c r="H11" s="533">
        <v>0</v>
      </c>
      <c r="I11" s="533">
        <v>0</v>
      </c>
      <c r="J11" s="533">
        <v>0</v>
      </c>
      <c r="K11" s="533">
        <v>0</v>
      </c>
      <c r="L11" s="533">
        <v>0</v>
      </c>
      <c r="M11" s="533">
        <v>0</v>
      </c>
      <c r="N11" s="533">
        <v>0</v>
      </c>
      <c r="O11" s="533">
        <v>0</v>
      </c>
      <c r="P11" s="533">
        <v>0</v>
      </c>
      <c r="Q11" s="533">
        <v>0</v>
      </c>
      <c r="R11" s="533">
        <v>0</v>
      </c>
      <c r="S11" s="533">
        <v>0</v>
      </c>
      <c r="T11" s="533">
        <v>0</v>
      </c>
      <c r="U11" s="533">
        <v>0</v>
      </c>
      <c r="V11" s="533">
        <v>0</v>
      </c>
      <c r="W11" s="533">
        <v>0</v>
      </c>
      <c r="X11" s="533">
        <v>0</v>
      </c>
      <c r="Y11" s="533">
        <v>0</v>
      </c>
      <c r="Z11" s="533">
        <v>0</v>
      </c>
      <c r="AA11" s="533">
        <v>0</v>
      </c>
      <c r="AB11" s="533">
        <v>0</v>
      </c>
      <c r="AC11" s="535">
        <f t="shared" si="0"/>
        <v>0</v>
      </c>
    </row>
    <row r="12" spans="2:29" ht="14.95" x14ac:dyDescent="0.25">
      <c r="B12" s="530" t="s">
        <v>318</v>
      </c>
      <c r="C12" s="533">
        <v>0</v>
      </c>
      <c r="D12" s="533"/>
      <c r="E12" s="533">
        <v>0</v>
      </c>
      <c r="F12" s="533"/>
      <c r="G12" s="533">
        <v>0</v>
      </c>
      <c r="H12" s="533">
        <v>0</v>
      </c>
      <c r="I12" s="533">
        <v>0</v>
      </c>
      <c r="J12" s="533">
        <v>0</v>
      </c>
      <c r="K12" s="533">
        <v>0</v>
      </c>
      <c r="L12" s="533">
        <v>0</v>
      </c>
      <c r="M12" s="533">
        <v>0</v>
      </c>
      <c r="N12" s="533">
        <v>0</v>
      </c>
      <c r="O12" s="533">
        <v>0</v>
      </c>
      <c r="P12" s="533">
        <v>0</v>
      </c>
      <c r="Q12" s="533">
        <v>0</v>
      </c>
      <c r="R12" s="533">
        <v>0</v>
      </c>
      <c r="S12" s="533">
        <v>0</v>
      </c>
      <c r="T12" s="533">
        <v>0</v>
      </c>
      <c r="U12" s="533">
        <v>0</v>
      </c>
      <c r="V12" s="533">
        <v>0</v>
      </c>
      <c r="W12" s="533">
        <v>0</v>
      </c>
      <c r="X12" s="533">
        <v>0</v>
      </c>
      <c r="Y12" s="533">
        <v>0</v>
      </c>
      <c r="Z12" s="533">
        <v>0</v>
      </c>
      <c r="AA12" s="533">
        <v>0</v>
      </c>
      <c r="AB12" s="533">
        <v>0</v>
      </c>
      <c r="AC12" s="535">
        <f t="shared" si="0"/>
        <v>0</v>
      </c>
    </row>
    <row r="13" spans="2:29" ht="14.95" x14ac:dyDescent="0.25">
      <c r="B13" s="530" t="s">
        <v>319</v>
      </c>
      <c r="C13" s="533">
        <v>0</v>
      </c>
      <c r="D13" s="533"/>
      <c r="E13" s="533">
        <v>0</v>
      </c>
      <c r="F13" s="533"/>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5">
        <f t="shared" si="0"/>
        <v>0</v>
      </c>
    </row>
    <row r="14" spans="2:29" ht="14.95" x14ac:dyDescent="0.25">
      <c r="B14" s="530" t="s">
        <v>320</v>
      </c>
      <c r="C14" s="533">
        <v>0</v>
      </c>
      <c r="D14" s="533"/>
      <c r="E14" s="533">
        <v>0</v>
      </c>
      <c r="F14" s="533"/>
      <c r="G14" s="533">
        <v>0</v>
      </c>
      <c r="H14" s="533">
        <v>0</v>
      </c>
      <c r="I14" s="533">
        <v>0</v>
      </c>
      <c r="J14" s="533">
        <v>0</v>
      </c>
      <c r="K14" s="533">
        <v>0</v>
      </c>
      <c r="L14" s="533">
        <v>0</v>
      </c>
      <c r="M14" s="533">
        <v>0</v>
      </c>
      <c r="N14" s="533">
        <v>0</v>
      </c>
      <c r="O14" s="533">
        <v>0</v>
      </c>
      <c r="P14" s="533">
        <v>0</v>
      </c>
      <c r="Q14" s="533">
        <v>0</v>
      </c>
      <c r="R14" s="533">
        <v>0</v>
      </c>
      <c r="S14" s="533">
        <v>0</v>
      </c>
      <c r="T14" s="533">
        <v>0</v>
      </c>
      <c r="U14" s="533">
        <v>0</v>
      </c>
      <c r="V14" s="533">
        <v>0</v>
      </c>
      <c r="W14" s="533">
        <v>0</v>
      </c>
      <c r="X14" s="533">
        <v>0</v>
      </c>
      <c r="Y14" s="533">
        <v>0</v>
      </c>
      <c r="Z14" s="533">
        <v>0</v>
      </c>
      <c r="AA14" s="533">
        <v>0</v>
      </c>
      <c r="AB14" s="533">
        <v>0</v>
      </c>
      <c r="AC14" s="535">
        <f t="shared" si="0"/>
        <v>0</v>
      </c>
    </row>
    <row r="15" spans="2:29" ht="14.95" x14ac:dyDescent="0.25">
      <c r="B15" s="530" t="s">
        <v>321</v>
      </c>
      <c r="C15" s="533">
        <v>0</v>
      </c>
      <c r="D15" s="533"/>
      <c r="E15" s="533">
        <v>0</v>
      </c>
      <c r="F15" s="533"/>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5">
        <f t="shared" si="0"/>
        <v>0</v>
      </c>
    </row>
    <row r="16" spans="2:29" ht="14.95" x14ac:dyDescent="0.25">
      <c r="B16" s="531" t="s">
        <v>322</v>
      </c>
      <c r="C16" s="540">
        <f>ROUND(SUBTOTAL(9,C4:C15),0)</f>
        <v>0</v>
      </c>
      <c r="D16" s="540"/>
      <c r="E16" s="540">
        <f>ROUND(SUBTOTAL(9,E4:E15),0)</f>
        <v>0</v>
      </c>
      <c r="F16" s="540"/>
      <c r="G16" s="540">
        <f t="shared" ref="G16:AB16" si="1">ROUND(SUBTOTAL(9,G4:G15),0)</f>
        <v>0</v>
      </c>
      <c r="H16" s="540">
        <f t="shared" si="1"/>
        <v>0</v>
      </c>
      <c r="I16" s="540">
        <f t="shared" si="1"/>
        <v>0</v>
      </c>
      <c r="J16" s="540">
        <f t="shared" si="1"/>
        <v>0</v>
      </c>
      <c r="K16" s="540">
        <f t="shared" si="1"/>
        <v>0</v>
      </c>
      <c r="L16" s="540">
        <f t="shared" si="1"/>
        <v>0</v>
      </c>
      <c r="M16" s="540">
        <f t="shared" si="1"/>
        <v>0</v>
      </c>
      <c r="N16" s="540">
        <f t="shared" si="1"/>
        <v>0</v>
      </c>
      <c r="O16" s="540">
        <f t="shared" si="1"/>
        <v>0</v>
      </c>
      <c r="P16" s="540">
        <f t="shared" si="1"/>
        <v>0</v>
      </c>
      <c r="Q16" s="540">
        <f t="shared" si="1"/>
        <v>0</v>
      </c>
      <c r="R16" s="540">
        <f t="shared" si="1"/>
        <v>0</v>
      </c>
      <c r="S16" s="540">
        <f t="shared" si="1"/>
        <v>0</v>
      </c>
      <c r="T16" s="540">
        <f t="shared" si="1"/>
        <v>0</v>
      </c>
      <c r="U16" s="540">
        <f t="shared" si="1"/>
        <v>0</v>
      </c>
      <c r="V16" s="540">
        <f t="shared" si="1"/>
        <v>0</v>
      </c>
      <c r="W16" s="540">
        <f t="shared" si="1"/>
        <v>0</v>
      </c>
      <c r="X16" s="540">
        <f t="shared" si="1"/>
        <v>0</v>
      </c>
      <c r="Y16" s="540">
        <f t="shared" si="1"/>
        <v>0</v>
      </c>
      <c r="Z16" s="540">
        <f t="shared" si="1"/>
        <v>0</v>
      </c>
      <c r="AA16" s="540">
        <f t="shared" si="1"/>
        <v>0</v>
      </c>
      <c r="AB16" s="540">
        <f t="shared" si="1"/>
        <v>0</v>
      </c>
      <c r="AC16" s="535">
        <f t="shared" si="0"/>
        <v>0</v>
      </c>
    </row>
    <row r="17" spans="2:29" ht="14.95" x14ac:dyDescent="0.25">
      <c r="B17" s="530" t="s">
        <v>323</v>
      </c>
      <c r="C17" s="533">
        <v>0</v>
      </c>
      <c r="D17" s="533"/>
      <c r="E17" s="533">
        <v>0</v>
      </c>
      <c r="F17" s="533"/>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5">
        <f t="shared" si="0"/>
        <v>0</v>
      </c>
    </row>
    <row r="18" spans="2:29" ht="14.95" x14ac:dyDescent="0.25">
      <c r="B18" s="537" t="s">
        <v>324</v>
      </c>
      <c r="C18" s="538">
        <f>ROUND(SUBTOTAL(9,C4:C17),0)</f>
        <v>0</v>
      </c>
      <c r="D18" s="538"/>
      <c r="E18" s="538">
        <f>ROUND(SUBTOTAL(9,E4:E17),0)</f>
        <v>0</v>
      </c>
      <c r="F18" s="538"/>
      <c r="G18" s="538">
        <f t="shared" ref="G18:AB18" si="2">ROUND(SUBTOTAL(9,G4:G17),0)</f>
        <v>0</v>
      </c>
      <c r="H18" s="538">
        <f t="shared" si="2"/>
        <v>0</v>
      </c>
      <c r="I18" s="538">
        <f t="shared" si="2"/>
        <v>0</v>
      </c>
      <c r="J18" s="538">
        <f t="shared" si="2"/>
        <v>0</v>
      </c>
      <c r="K18" s="538">
        <f t="shared" si="2"/>
        <v>0</v>
      </c>
      <c r="L18" s="538">
        <f t="shared" si="2"/>
        <v>0</v>
      </c>
      <c r="M18" s="538">
        <f t="shared" si="2"/>
        <v>0</v>
      </c>
      <c r="N18" s="538">
        <f t="shared" si="2"/>
        <v>0</v>
      </c>
      <c r="O18" s="538">
        <f t="shared" si="2"/>
        <v>0</v>
      </c>
      <c r="P18" s="538">
        <f t="shared" si="2"/>
        <v>0</v>
      </c>
      <c r="Q18" s="538">
        <f t="shared" si="2"/>
        <v>0</v>
      </c>
      <c r="R18" s="538">
        <f t="shared" si="2"/>
        <v>0</v>
      </c>
      <c r="S18" s="538">
        <f t="shared" si="2"/>
        <v>0</v>
      </c>
      <c r="T18" s="538">
        <f t="shared" si="2"/>
        <v>0</v>
      </c>
      <c r="U18" s="538">
        <f t="shared" si="2"/>
        <v>0</v>
      </c>
      <c r="V18" s="538">
        <f t="shared" si="2"/>
        <v>0</v>
      </c>
      <c r="W18" s="538">
        <f t="shared" si="2"/>
        <v>0</v>
      </c>
      <c r="X18" s="538">
        <f t="shared" si="2"/>
        <v>0</v>
      </c>
      <c r="Y18" s="538">
        <f t="shared" si="2"/>
        <v>0</v>
      </c>
      <c r="Z18" s="538">
        <f t="shared" si="2"/>
        <v>0</v>
      </c>
      <c r="AA18" s="538">
        <f t="shared" si="2"/>
        <v>0</v>
      </c>
      <c r="AB18" s="538">
        <f t="shared" si="2"/>
        <v>0</v>
      </c>
      <c r="AC18" s="539">
        <f t="shared" si="0"/>
        <v>0</v>
      </c>
    </row>
    <row r="20" spans="2:29" ht="14.95" x14ac:dyDescent="0.25">
      <c r="B20" t="s">
        <v>340</v>
      </c>
      <c r="C20" s="562" t="s">
        <v>341</v>
      </c>
    </row>
    <row r="21" spans="2:29" ht="14.95" x14ac:dyDescent="0.25">
      <c r="B21" t="s">
        <v>342</v>
      </c>
      <c r="C21" s="562" t="s">
        <v>341</v>
      </c>
    </row>
    <row r="26" spans="2:29" ht="14.95" x14ac:dyDescent="0.25">
      <c r="B26" t="s">
        <v>353</v>
      </c>
    </row>
  </sheetData>
  <mergeCells count="8">
    <mergeCell ref="V2:V3"/>
    <mergeCell ref="W2:W3"/>
    <mergeCell ref="X2:X3"/>
    <mergeCell ref="G2:I2"/>
    <mergeCell ref="J2:N2"/>
    <mergeCell ref="O2:P2"/>
    <mergeCell ref="Q2:R2"/>
    <mergeCell ref="U2:U3"/>
  </mergeCells>
  <conditionalFormatting sqref="AC4:AC18">
    <cfRule type="expression" dxfId="0" priority="1">
      <formula>E4=AC4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A1:B19"/>
  <sheetViews>
    <sheetView workbookViewId="0">
      <selection sqref="A1:B1"/>
    </sheetView>
  </sheetViews>
  <sheetFormatPr defaultColWidth="9.125" defaultRowHeight="14.3" x14ac:dyDescent="0.25"/>
  <cols>
    <col min="1" max="1" width="31.375" style="1" customWidth="1"/>
    <col min="2" max="2" width="52.875" style="1" customWidth="1"/>
    <col min="3" max="16384" width="9.125" style="1"/>
  </cols>
  <sheetData>
    <row r="1" spans="1:2" x14ac:dyDescent="0.25">
      <c r="A1" s="609" t="s">
        <v>308</v>
      </c>
      <c r="B1" s="609"/>
    </row>
    <row r="2" spans="1:2" ht="14.95" x14ac:dyDescent="0.25">
      <c r="A2" s="605" t="s">
        <v>122</v>
      </c>
      <c r="B2" s="605"/>
    </row>
    <row r="3" spans="1:2" ht="15.8" thickBot="1" x14ac:dyDescent="0.3">
      <c r="B3" s="27"/>
    </row>
    <row r="4" spans="1:2" ht="16.5" customHeight="1" thickBot="1" x14ac:dyDescent="0.3">
      <c r="A4" s="3" t="s">
        <v>58</v>
      </c>
      <c r="B4" s="4" t="s">
        <v>57</v>
      </c>
    </row>
    <row r="5" spans="1:2" ht="31.75" customHeight="1" x14ac:dyDescent="0.25">
      <c r="A5" s="610" t="s">
        <v>56</v>
      </c>
      <c r="B5" s="7" t="s">
        <v>97</v>
      </c>
    </row>
    <row r="6" spans="1:2" ht="15.8" customHeight="1" x14ac:dyDescent="0.25">
      <c r="A6" s="611"/>
      <c r="B6" s="7" t="s">
        <v>98</v>
      </c>
    </row>
    <row r="7" spans="1:2" ht="15.8" customHeight="1" x14ac:dyDescent="0.25">
      <c r="A7" s="611"/>
      <c r="B7" s="7" t="s">
        <v>99</v>
      </c>
    </row>
    <row r="8" spans="1:2" ht="31.75" customHeight="1" x14ac:dyDescent="0.25">
      <c r="A8" s="611"/>
      <c r="B8" s="7" t="s">
        <v>100</v>
      </c>
    </row>
    <row r="9" spans="1:2" ht="31.75" customHeight="1" x14ac:dyDescent="0.25">
      <c r="A9" s="611"/>
      <c r="B9" s="7" t="s">
        <v>101</v>
      </c>
    </row>
    <row r="10" spans="1:2" ht="48.25" customHeight="1" x14ac:dyDescent="0.25">
      <c r="A10" s="611"/>
      <c r="B10" s="7" t="s">
        <v>102</v>
      </c>
    </row>
    <row r="11" spans="1:2" ht="14.3" customHeight="1" thickBot="1" x14ac:dyDescent="0.3">
      <c r="A11" s="612"/>
      <c r="B11" s="8"/>
    </row>
    <row r="12" spans="1:2" ht="28.55" x14ac:dyDescent="0.25">
      <c r="A12" s="610" t="s">
        <v>55</v>
      </c>
      <c r="B12" s="7" t="s">
        <v>103</v>
      </c>
    </row>
    <row r="13" spans="1:2" x14ac:dyDescent="0.25">
      <c r="A13" s="611"/>
      <c r="B13" s="7" t="s">
        <v>104</v>
      </c>
    </row>
    <row r="14" spans="1:2" x14ac:dyDescent="0.25">
      <c r="A14" s="611"/>
      <c r="B14" s="7" t="s">
        <v>105</v>
      </c>
    </row>
    <row r="15" spans="1:2" x14ac:dyDescent="0.25">
      <c r="A15" s="611"/>
      <c r="B15" s="7" t="s">
        <v>106</v>
      </c>
    </row>
    <row r="16" spans="1:2" ht="28.55" x14ac:dyDescent="0.25">
      <c r="A16" s="611"/>
      <c r="B16" s="7" t="s">
        <v>107</v>
      </c>
    </row>
    <row r="17" spans="1:2" ht="14.3" customHeight="1" thickBot="1" x14ac:dyDescent="0.3">
      <c r="A17" s="612"/>
      <c r="B17" s="8"/>
    </row>
    <row r="18" spans="1:2" ht="28.55" x14ac:dyDescent="0.25">
      <c r="A18" s="607" t="s">
        <v>54</v>
      </c>
      <c r="B18" s="9" t="s">
        <v>53</v>
      </c>
    </row>
    <row r="19" spans="1:2" ht="14.3" customHeight="1" thickBot="1" x14ac:dyDescent="0.3">
      <c r="A19" s="608"/>
      <c r="B19" s="10"/>
    </row>
  </sheetData>
  <sheetProtection selectLockedCells="1"/>
  <mergeCells count="5">
    <mergeCell ref="A18:A19"/>
    <mergeCell ref="A1:B1"/>
    <mergeCell ref="A2:B2"/>
    <mergeCell ref="A5:A11"/>
    <mergeCell ref="A12:A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N36"/>
  <sheetViews>
    <sheetView zoomScale="70" zoomScaleNormal="70" workbookViewId="0">
      <selection activeCell="D14" sqref="D14"/>
    </sheetView>
  </sheetViews>
  <sheetFormatPr defaultColWidth="9.125" defaultRowHeight="14.3" x14ac:dyDescent="0.25"/>
  <cols>
    <col min="1" max="1" width="17.875" style="167" customWidth="1"/>
    <col min="2" max="2" width="46.125" style="167" customWidth="1"/>
    <col min="3" max="3" width="14.625" style="167" customWidth="1"/>
    <col min="4" max="8" width="12.75" style="167" customWidth="1"/>
    <col min="9" max="9" width="1" style="167" customWidth="1"/>
    <col min="10" max="12" width="12.75" style="167" customWidth="1"/>
    <col min="13" max="13" width="47.375" style="167" customWidth="1"/>
    <col min="14" max="14" width="23" style="167" customWidth="1"/>
    <col min="15" max="16384" width="9.125" style="167"/>
  </cols>
  <sheetData>
    <row r="1" spans="1:14" ht="21.25" x14ac:dyDescent="0.35">
      <c r="A1" s="625" t="s">
        <v>244</v>
      </c>
      <c r="B1" s="625"/>
      <c r="C1" s="625"/>
      <c r="D1" s="625"/>
      <c r="E1" s="625"/>
      <c r="F1" s="625"/>
      <c r="G1" s="625"/>
      <c r="H1" s="625"/>
      <c r="I1" s="625"/>
      <c r="J1" s="625"/>
      <c r="K1" s="625"/>
      <c r="L1" s="625"/>
      <c r="M1" s="625"/>
      <c r="N1" s="625"/>
    </row>
    <row r="2" spans="1:14" ht="14.95" x14ac:dyDescent="0.25">
      <c r="B2" s="135"/>
      <c r="C2"/>
      <c r="D2"/>
      <c r="E2"/>
      <c r="F2"/>
      <c r="G2"/>
      <c r="H2"/>
      <c r="I2"/>
      <c r="J2"/>
      <c r="K2"/>
      <c r="L2"/>
      <c r="M2" s="135"/>
      <c r="N2"/>
    </row>
    <row r="3" spans="1:14" ht="14.95" x14ac:dyDescent="0.25">
      <c r="A3"/>
      <c r="B3" s="136" t="s">
        <v>59</v>
      </c>
      <c r="C3" s="319">
        <v>26</v>
      </c>
      <c r="D3" s="320"/>
      <c r="E3" s="320"/>
      <c r="F3" s="320"/>
      <c r="G3" s="320"/>
      <c r="H3" s="320"/>
      <c r="I3" s="320"/>
      <c r="J3"/>
      <c r="K3"/>
      <c r="L3"/>
      <c r="M3" s="135"/>
      <c r="N3"/>
    </row>
    <row r="4" spans="1:14" ht="14.95" x14ac:dyDescent="0.25">
      <c r="A4"/>
      <c r="B4" s="137"/>
      <c r="C4"/>
      <c r="D4"/>
      <c r="E4"/>
      <c r="F4"/>
      <c r="G4"/>
      <c r="H4"/>
      <c r="I4"/>
      <c r="J4"/>
      <c r="K4"/>
      <c r="L4"/>
      <c r="M4" s="135"/>
      <c r="N4"/>
    </row>
    <row r="5" spans="1:14" ht="14.95" x14ac:dyDescent="0.25">
      <c r="A5"/>
      <c r="B5" s="136" t="s">
        <v>60</v>
      </c>
      <c r="C5" s="319">
        <v>25</v>
      </c>
      <c r="D5" s="320"/>
      <c r="E5" s="320"/>
      <c r="F5" s="320"/>
      <c r="G5" s="320"/>
      <c r="H5" s="320"/>
      <c r="I5" s="320"/>
      <c r="J5"/>
      <c r="K5"/>
      <c r="L5"/>
      <c r="M5" s="135"/>
      <c r="N5"/>
    </row>
    <row r="6" spans="1:14" ht="14.95" x14ac:dyDescent="0.25">
      <c r="A6"/>
      <c r="B6" s="135"/>
      <c r="C6"/>
      <c r="D6"/>
      <c r="E6"/>
      <c r="F6"/>
      <c r="G6"/>
      <c r="H6"/>
      <c r="I6"/>
      <c r="J6"/>
      <c r="K6"/>
      <c r="L6"/>
      <c r="M6" s="135"/>
      <c r="N6"/>
    </row>
    <row r="7" spans="1:14" ht="14.95" x14ac:dyDescent="0.25">
      <c r="A7"/>
      <c r="B7" s="144" t="s">
        <v>61</v>
      </c>
      <c r="C7" s="613" t="s">
        <v>229</v>
      </c>
      <c r="D7" s="614"/>
      <c r="E7" s="614"/>
      <c r="F7" s="614"/>
      <c r="G7" s="614"/>
      <c r="H7" s="614"/>
      <c r="I7" s="614"/>
      <c r="J7"/>
      <c r="K7"/>
      <c r="L7"/>
      <c r="M7" s="135"/>
      <c r="N7"/>
    </row>
    <row r="8" spans="1:14" ht="14.95" x14ac:dyDescent="0.25">
      <c r="A8"/>
      <c r="B8" s="135"/>
      <c r="C8"/>
      <c r="D8"/>
      <c r="E8"/>
      <c r="F8"/>
      <c r="G8"/>
      <c r="H8"/>
      <c r="I8"/>
      <c r="J8"/>
      <c r="K8"/>
      <c r="L8"/>
      <c r="M8" s="135"/>
      <c r="N8"/>
    </row>
    <row r="9" spans="1:14" ht="15.8" x14ac:dyDescent="0.25">
      <c r="A9" s="14"/>
      <c r="B9" s="135"/>
      <c r="C9"/>
      <c r="D9"/>
      <c r="E9"/>
      <c r="F9"/>
      <c r="G9"/>
      <c r="H9"/>
      <c r="I9"/>
      <c r="J9"/>
      <c r="K9"/>
      <c r="L9"/>
      <c r="M9" s="135"/>
      <c r="N9"/>
    </row>
    <row r="10" spans="1:14" ht="105.8" thickBot="1" x14ac:dyDescent="0.3">
      <c r="A10" s="616" t="s">
        <v>168</v>
      </c>
      <c r="B10" s="617"/>
      <c r="C10" s="33" t="s">
        <v>130</v>
      </c>
      <c r="D10" s="618" t="s">
        <v>126</v>
      </c>
      <c r="E10" s="619"/>
      <c r="F10" s="619"/>
      <c r="G10" s="620"/>
      <c r="H10" s="34" t="s">
        <v>112</v>
      </c>
      <c r="I10" s="35"/>
      <c r="J10" s="621" t="s">
        <v>124</v>
      </c>
      <c r="K10" s="622"/>
      <c r="L10" s="37" t="s">
        <v>127</v>
      </c>
      <c r="M10" s="142"/>
      <c r="N10" s="38"/>
    </row>
    <row r="11" spans="1:14" ht="135" x14ac:dyDescent="0.25">
      <c r="A11"/>
      <c r="B11" s="135"/>
      <c r="C11" s="40"/>
      <c r="D11" s="43" t="s">
        <v>129</v>
      </c>
      <c r="E11" s="44" t="s">
        <v>125</v>
      </c>
      <c r="F11" s="43" t="s">
        <v>131</v>
      </c>
      <c r="G11" s="44" t="s">
        <v>125</v>
      </c>
      <c r="H11" s="49"/>
      <c r="I11" s="24"/>
      <c r="J11" s="25"/>
      <c r="K11" s="24"/>
      <c r="L11" s="25"/>
      <c r="M11" s="143"/>
      <c r="N11" s="36"/>
    </row>
    <row r="12" spans="1:14" x14ac:dyDescent="0.25">
      <c r="A12" s="615" t="s">
        <v>90</v>
      </c>
      <c r="B12" s="57" t="s">
        <v>82</v>
      </c>
      <c r="C12" s="41">
        <f>SUM('C-FTEs-Center 1'!C12,'FTEs-Center 2'!C12,'FTEs-Center 3'!C12,'FTEs-Center 4'!C12,'FTEs-Center 5'!C12,'FTEs-Center 6'!C12,'FTEs-Center X'!C12)</f>
        <v>0.83</v>
      </c>
      <c r="D12" s="41"/>
      <c r="E12" s="41">
        <f>SUM('C-FTEs-Center 1'!E12,'FTEs-Center 2'!E12,'FTEs-Center 3'!E12,'FTEs-Center 4'!E12,'FTEs-Center 5'!E12,'FTEs-Center 6'!E12,'FTEs-Center X'!E12)</f>
        <v>0</v>
      </c>
      <c r="F12" s="45"/>
      <c r="G12" s="41">
        <f>SUM('C-FTEs-Center 1'!G12,'FTEs-Center 2'!G12,'FTEs-Center 3'!G12,'FTEs-Center 4'!G12,'FTEs-Center 5'!G12,'FTEs-Center 6'!G12,'FTEs-Center X'!G12)</f>
        <v>0</v>
      </c>
      <c r="H12" s="514">
        <f>SUBTOTAL(9,C12:G12)</f>
        <v>0.83</v>
      </c>
      <c r="I12" s="54"/>
      <c r="J12" s="41">
        <f>SUM('C-FTEs-Center 1'!J12,'FTEs-Center 2'!J12,'FTEs-Center 3'!J12,'FTEs-Center 4'!J12,'FTEs-Center 5'!J12,'FTEs-Center 6'!J12,'FTEs-Center X'!J12)</f>
        <v>6.66</v>
      </c>
      <c r="K12" s="16"/>
      <c r="L12" s="19">
        <f>SUBTOTAL(9,C12:J12)</f>
        <v>7.49</v>
      </c>
      <c r="M12" s="57" t="s">
        <v>82</v>
      </c>
      <c r="N12" s="615" t="s">
        <v>90</v>
      </c>
    </row>
    <row r="13" spans="1:14" x14ac:dyDescent="0.25">
      <c r="A13" s="615"/>
      <c r="B13" s="57" t="s">
        <v>80</v>
      </c>
      <c r="C13" s="41">
        <f>SUM('C-FTEs-Center 1'!C13,'FTEs-Center 2'!C13,'FTEs-Center 3'!C13,'FTEs-Center 4'!C13,'FTEs-Center 5'!C13,'FTEs-Center 6'!C13,'FTEs-Center X'!C13)</f>
        <v>0.11</v>
      </c>
      <c r="D13" s="41"/>
      <c r="E13" s="41">
        <f>SUM('C-FTEs-Center 1'!E13,'FTEs-Center 2'!E13,'FTEs-Center 3'!E13,'FTEs-Center 4'!E13,'FTEs-Center 5'!E13,'FTEs-Center 6'!E13,'FTEs-Center X'!E13)</f>
        <v>0</v>
      </c>
      <c r="F13" s="45"/>
      <c r="G13" s="41">
        <f>SUM('C-FTEs-Center 1'!G13,'FTEs-Center 2'!G13,'FTEs-Center 3'!G13,'FTEs-Center 4'!G13,'FTEs-Center 5'!G13,'FTEs-Center 6'!G13,'FTEs-Center X'!G13)</f>
        <v>0</v>
      </c>
      <c r="H13" s="514">
        <f t="shared" ref="H13:H33" si="0">SUBTOTAL(9,C13:G13)</f>
        <v>0.11</v>
      </c>
      <c r="I13" s="54"/>
      <c r="J13" s="41">
        <f>SUM('C-FTEs-Center 1'!J13,'FTEs-Center 2'!J13,'FTEs-Center 3'!J13,'FTEs-Center 4'!J13,'FTEs-Center 5'!J13,'FTEs-Center 6'!J13,'FTEs-Center X'!J13)</f>
        <v>0.14000000000000001</v>
      </c>
      <c r="K13" s="16"/>
      <c r="L13" s="19">
        <f t="shared" ref="L13:L32" si="1">SUBTOTAL(9,C13:J13)</f>
        <v>0.25</v>
      </c>
      <c r="M13" s="57" t="s">
        <v>80</v>
      </c>
      <c r="N13" s="615"/>
    </row>
    <row r="14" spans="1:14" x14ac:dyDescent="0.25">
      <c r="A14" s="615"/>
      <c r="B14" s="57" t="s">
        <v>128</v>
      </c>
      <c r="C14" s="41">
        <f>SUM('C-FTEs-Center 1'!C14,'FTEs-Center 2'!C14,'FTEs-Center 3'!C14,'FTEs-Center 4'!C14,'FTEs-Center 5'!C14,'FTEs-Center 6'!C14,'FTEs-Center X'!C14)</f>
        <v>0</v>
      </c>
      <c r="D14" s="41"/>
      <c r="E14" s="41">
        <f>SUM('C-FTEs-Center 1'!E14,'FTEs-Center 2'!E14,'FTEs-Center 3'!E14,'FTEs-Center 4'!E14,'FTEs-Center 5'!E14,'FTEs-Center 6'!E14,'FTEs-Center X'!E14)</f>
        <v>0</v>
      </c>
      <c r="F14" s="45"/>
      <c r="G14" s="41">
        <f>SUM('C-FTEs-Center 1'!G14,'FTEs-Center 2'!G14,'FTEs-Center 3'!G14,'FTEs-Center 4'!G14,'FTEs-Center 5'!G14,'FTEs-Center 6'!G14,'FTEs-Center X'!G14)</f>
        <v>0</v>
      </c>
      <c r="H14" s="514">
        <f t="shared" si="0"/>
        <v>0</v>
      </c>
      <c r="I14" s="54"/>
      <c r="J14" s="41">
        <f>SUM('C-FTEs-Center 1'!J14,'FTEs-Center 2'!J14,'FTEs-Center 3'!J14,'FTEs-Center 4'!J14,'FTEs-Center 5'!J14,'FTEs-Center 6'!J14,'FTEs-Center X'!J14)</f>
        <v>0.25</v>
      </c>
      <c r="K14" s="16"/>
      <c r="L14" s="19">
        <f t="shared" si="1"/>
        <v>0.25</v>
      </c>
      <c r="M14" s="57" t="s">
        <v>128</v>
      </c>
      <c r="N14" s="615"/>
    </row>
    <row r="15" spans="1:14" x14ac:dyDescent="0.25">
      <c r="A15" s="615" t="s">
        <v>28</v>
      </c>
      <c r="B15" s="57" t="s">
        <v>83</v>
      </c>
      <c r="C15" s="41">
        <f>SUM('C-FTEs-Center 1'!C15,'FTEs-Center 2'!C15,'FTEs-Center 3'!C15,'FTEs-Center 4'!C15,'FTEs-Center 5'!C15,'FTEs-Center 6'!C15,'FTEs-Center X'!C15)</f>
        <v>0.75</v>
      </c>
      <c r="D15" s="41"/>
      <c r="E15" s="41">
        <f>SUM('C-FTEs-Center 1'!E15,'FTEs-Center 2'!E15,'FTEs-Center 3'!E15,'FTEs-Center 4'!E15,'FTEs-Center 5'!E15,'FTEs-Center 6'!E15,'FTEs-Center X'!E15)</f>
        <v>0</v>
      </c>
      <c r="F15" s="45"/>
      <c r="G15" s="41">
        <f>SUM('C-FTEs-Center 1'!G15,'FTEs-Center 2'!G15,'FTEs-Center 3'!G15,'FTEs-Center 4'!G15,'FTEs-Center 5'!G15,'FTEs-Center 6'!G15,'FTEs-Center X'!G15)</f>
        <v>0</v>
      </c>
      <c r="H15" s="514">
        <f t="shared" si="0"/>
        <v>0.75</v>
      </c>
      <c r="I15" s="54"/>
      <c r="J15" s="41">
        <f>SUM('C-FTEs-Center 1'!J15,'FTEs-Center 2'!J15,'FTEs-Center 3'!J15,'FTEs-Center 4'!J15,'FTEs-Center 5'!J15,'FTEs-Center 6'!J15,'FTEs-Center X'!J15)</f>
        <v>0</v>
      </c>
      <c r="K15" s="16"/>
      <c r="L15" s="19">
        <f t="shared" si="1"/>
        <v>0.75</v>
      </c>
      <c r="M15" s="57" t="s">
        <v>83</v>
      </c>
      <c r="N15" s="615" t="s">
        <v>28</v>
      </c>
    </row>
    <row r="16" spans="1:14" x14ac:dyDescent="0.25">
      <c r="A16" s="615"/>
      <c r="B16" s="57" t="s">
        <v>173</v>
      </c>
      <c r="C16" s="41">
        <f>SUM('C-FTEs-Center 1'!C16,'FTEs-Center 2'!C16,'FTEs-Center 3'!C16,'FTEs-Center 4'!C16,'FTEs-Center 5'!C16,'FTEs-Center 6'!C16,'FTEs-Center X'!C16)</f>
        <v>0</v>
      </c>
      <c r="D16" s="41"/>
      <c r="E16" s="41">
        <f>SUM('C-FTEs-Center 1'!E16,'FTEs-Center 2'!E16,'FTEs-Center 3'!E16,'FTEs-Center 4'!E16,'FTEs-Center 5'!E16,'FTEs-Center 6'!E16,'FTEs-Center X'!E16)</f>
        <v>0</v>
      </c>
      <c r="F16" s="45"/>
      <c r="G16" s="41">
        <f>SUM('C-FTEs-Center 1'!G16,'FTEs-Center 2'!G16,'FTEs-Center 3'!G16,'FTEs-Center 4'!G16,'FTEs-Center 5'!G16,'FTEs-Center 6'!G16,'FTEs-Center X'!G16)</f>
        <v>0</v>
      </c>
      <c r="H16" s="514">
        <f t="shared" si="0"/>
        <v>0</v>
      </c>
      <c r="I16" s="54"/>
      <c r="J16" s="41">
        <f>SUM('C-FTEs-Center 1'!J16,'FTEs-Center 2'!J16,'FTEs-Center 3'!J16,'FTEs-Center 4'!J16,'FTEs-Center 5'!J16,'FTEs-Center 6'!J16,'FTEs-Center X'!J16)</f>
        <v>0.25</v>
      </c>
      <c r="K16" s="16"/>
      <c r="L16" s="19">
        <f t="shared" si="1"/>
        <v>0.25</v>
      </c>
      <c r="M16" s="57" t="s">
        <v>173</v>
      </c>
      <c r="N16" s="615"/>
    </row>
    <row r="17" spans="1:14" x14ac:dyDescent="0.25">
      <c r="A17" s="615"/>
      <c r="B17" s="57" t="s">
        <v>5</v>
      </c>
      <c r="C17" s="41">
        <f>SUM('C-FTEs-Center 1'!C17,'FTEs-Center 2'!C17,'FTEs-Center 3'!C17,'FTEs-Center 4'!C17,'FTEs-Center 5'!C17,'FTEs-Center 6'!C17,'FTEs-Center X'!C17)</f>
        <v>0</v>
      </c>
      <c r="D17" s="41"/>
      <c r="E17" s="41">
        <f>SUM('C-FTEs-Center 1'!E17,'FTEs-Center 2'!E17,'FTEs-Center 3'!E17,'FTEs-Center 4'!E17,'FTEs-Center 5'!E17,'FTEs-Center 6'!E17,'FTEs-Center X'!E17)</f>
        <v>0</v>
      </c>
      <c r="F17" s="45"/>
      <c r="G17" s="41">
        <f>SUM('C-FTEs-Center 1'!G17,'FTEs-Center 2'!G17,'FTEs-Center 3'!G17,'FTEs-Center 4'!G17,'FTEs-Center 5'!G17,'FTEs-Center 6'!G17,'FTEs-Center X'!G17)</f>
        <v>0</v>
      </c>
      <c r="H17" s="514">
        <f t="shared" si="0"/>
        <v>0</v>
      </c>
      <c r="I17" s="54"/>
      <c r="J17" s="41">
        <f>SUM('C-FTEs-Center 1'!J17,'FTEs-Center 2'!J17,'FTEs-Center 3'!J17,'FTEs-Center 4'!J17,'FTEs-Center 5'!J17,'FTEs-Center 6'!J17,'FTEs-Center X'!J17)</f>
        <v>0.25</v>
      </c>
      <c r="K17" s="16"/>
      <c r="L17" s="19">
        <f t="shared" si="1"/>
        <v>0.25</v>
      </c>
      <c r="M17" s="57" t="s">
        <v>5</v>
      </c>
      <c r="N17" s="615"/>
    </row>
    <row r="18" spans="1:14" x14ac:dyDescent="0.25">
      <c r="A18" s="615"/>
      <c r="B18" s="57" t="s">
        <v>33</v>
      </c>
      <c r="C18" s="41">
        <f>SUM('C-FTEs-Center 1'!C18,'FTEs-Center 2'!C18,'FTEs-Center 3'!C18,'FTEs-Center 4'!C18,'FTEs-Center 5'!C18,'FTEs-Center 6'!C18,'FTEs-Center X'!C18)</f>
        <v>0</v>
      </c>
      <c r="D18" s="41"/>
      <c r="E18" s="41">
        <f>SUM('C-FTEs-Center 1'!E18,'FTEs-Center 2'!E18,'FTEs-Center 3'!E18,'FTEs-Center 4'!E18,'FTEs-Center 5'!E18,'FTEs-Center 6'!E18,'FTEs-Center X'!E18)</f>
        <v>0</v>
      </c>
      <c r="F18" s="45"/>
      <c r="G18" s="41">
        <f>SUM('C-FTEs-Center 1'!G18,'FTEs-Center 2'!G18,'FTEs-Center 3'!G18,'FTEs-Center 4'!G18,'FTEs-Center 5'!G18,'FTEs-Center 6'!G18,'FTEs-Center X'!G18)</f>
        <v>0</v>
      </c>
      <c r="H18" s="514">
        <f t="shared" si="0"/>
        <v>0</v>
      </c>
      <c r="I18" s="54"/>
      <c r="J18" s="41">
        <f>SUM('C-FTEs-Center 1'!J18,'FTEs-Center 2'!J18,'FTEs-Center 3'!J18,'FTEs-Center 4'!J18,'FTEs-Center 5'!J18,'FTEs-Center 6'!J18,'FTEs-Center X'!J18)</f>
        <v>0.25</v>
      </c>
      <c r="K18" s="16"/>
      <c r="L18" s="19">
        <f t="shared" si="1"/>
        <v>0.25</v>
      </c>
      <c r="M18" s="57" t="s">
        <v>33</v>
      </c>
      <c r="N18" s="615"/>
    </row>
    <row r="19" spans="1:14" x14ac:dyDescent="0.25">
      <c r="A19" s="615"/>
      <c r="B19" s="57" t="s">
        <v>81</v>
      </c>
      <c r="C19" s="41">
        <f>SUM('C-FTEs-Center 1'!C19,'FTEs-Center 2'!C19,'FTEs-Center 3'!C19,'FTEs-Center 4'!C19,'FTEs-Center 5'!C19,'FTEs-Center 6'!C19,'FTEs-Center X'!C19)</f>
        <v>0</v>
      </c>
      <c r="D19" s="41"/>
      <c r="E19" s="41">
        <f>SUM('C-FTEs-Center 1'!E19,'FTEs-Center 2'!E19,'FTEs-Center 3'!E19,'FTEs-Center 4'!E19,'FTEs-Center 5'!E19,'FTEs-Center 6'!E19,'FTEs-Center X'!E19)</f>
        <v>0</v>
      </c>
      <c r="F19" s="45"/>
      <c r="G19" s="41">
        <f>SUM('C-FTEs-Center 1'!G19,'FTEs-Center 2'!G19,'FTEs-Center 3'!G19,'FTEs-Center 4'!G19,'FTEs-Center 5'!G19,'FTEs-Center 6'!G19,'FTEs-Center X'!G19)</f>
        <v>0</v>
      </c>
      <c r="H19" s="514">
        <f t="shared" si="0"/>
        <v>0</v>
      </c>
      <c r="I19" s="54"/>
      <c r="J19" s="41">
        <f>SUM('C-FTEs-Center 1'!J19,'FTEs-Center 2'!J19,'FTEs-Center 3'!J19,'FTEs-Center 4'!J19,'FTEs-Center 5'!J19,'FTEs-Center 6'!J19,'FTEs-Center X'!J19)</f>
        <v>0.25</v>
      </c>
      <c r="K19" s="16"/>
      <c r="L19" s="19">
        <f t="shared" si="1"/>
        <v>0.25</v>
      </c>
      <c r="M19" s="57" t="s">
        <v>81</v>
      </c>
      <c r="N19" s="615"/>
    </row>
    <row r="20" spans="1:14" x14ac:dyDescent="0.25">
      <c r="A20" s="615" t="s">
        <v>31</v>
      </c>
      <c r="B20" s="57" t="s">
        <v>84</v>
      </c>
      <c r="C20" s="41">
        <f>SUM('C-FTEs-Center 1'!C20,'FTEs-Center 2'!C20,'FTEs-Center 3'!C20,'FTEs-Center 4'!C20,'FTEs-Center 5'!C20,'FTEs-Center 6'!C20,'FTEs-Center X'!C20)</f>
        <v>0</v>
      </c>
      <c r="D20" s="41"/>
      <c r="E20" s="41">
        <f>SUM('C-FTEs-Center 1'!E20,'FTEs-Center 2'!E20,'FTEs-Center 3'!E20,'FTEs-Center 4'!E20,'FTEs-Center 5'!E20,'FTEs-Center 6'!E20,'FTEs-Center X'!E20)</f>
        <v>0</v>
      </c>
      <c r="F20" s="45"/>
      <c r="G20" s="41">
        <f>SUM('C-FTEs-Center 1'!G20,'FTEs-Center 2'!G20,'FTEs-Center 3'!G20,'FTEs-Center 4'!G20,'FTEs-Center 5'!G20,'FTEs-Center 6'!G20,'FTEs-Center X'!G20)</f>
        <v>0</v>
      </c>
      <c r="H20" s="514">
        <f t="shared" si="0"/>
        <v>0</v>
      </c>
      <c r="I20" s="54"/>
      <c r="J20" s="41">
        <f>SUM('C-FTEs-Center 1'!J20,'FTEs-Center 2'!J20,'FTEs-Center 3'!J20,'FTEs-Center 4'!J20,'FTEs-Center 5'!J20,'FTEs-Center 6'!J20,'FTEs-Center X'!J20)</f>
        <v>0.25</v>
      </c>
      <c r="K20" s="16"/>
      <c r="L20" s="19">
        <f t="shared" si="1"/>
        <v>0.25</v>
      </c>
      <c r="M20" s="57" t="s">
        <v>84</v>
      </c>
      <c r="N20" s="615" t="s">
        <v>31</v>
      </c>
    </row>
    <row r="21" spans="1:14" x14ac:dyDescent="0.25">
      <c r="A21" s="615"/>
      <c r="B21" s="57" t="s">
        <v>27</v>
      </c>
      <c r="C21" s="41">
        <f>SUM('C-FTEs-Center 1'!C21,'FTEs-Center 2'!C21,'FTEs-Center 3'!C21,'FTEs-Center 4'!C21,'FTEs-Center 5'!C21,'FTEs-Center 6'!C21,'FTEs-Center X'!C21)</f>
        <v>0</v>
      </c>
      <c r="D21" s="41"/>
      <c r="E21" s="41">
        <f>SUM('C-FTEs-Center 1'!E21,'FTEs-Center 2'!E21,'FTEs-Center 3'!E21,'FTEs-Center 4'!E21,'FTEs-Center 5'!E21,'FTEs-Center 6'!E21,'FTEs-Center X'!E21)</f>
        <v>0</v>
      </c>
      <c r="F21" s="45"/>
      <c r="G21" s="41">
        <f>SUM('C-FTEs-Center 1'!G21,'FTEs-Center 2'!G21,'FTEs-Center 3'!G21,'FTEs-Center 4'!G21,'FTEs-Center 5'!G21,'FTEs-Center 6'!G21,'FTEs-Center X'!G21)</f>
        <v>0</v>
      </c>
      <c r="H21" s="514">
        <f t="shared" si="0"/>
        <v>0</v>
      </c>
      <c r="I21" s="54"/>
      <c r="J21" s="41">
        <f>SUM('C-FTEs-Center 1'!J21,'FTEs-Center 2'!J21,'FTEs-Center 3'!J21,'FTEs-Center 4'!J21,'FTEs-Center 5'!J21,'FTEs-Center 6'!J21,'FTEs-Center X'!J21)</f>
        <v>0.25</v>
      </c>
      <c r="K21" s="16"/>
      <c r="L21" s="19">
        <f t="shared" si="1"/>
        <v>0.25</v>
      </c>
      <c r="M21" s="57" t="s">
        <v>27</v>
      </c>
      <c r="N21" s="615"/>
    </row>
    <row r="22" spans="1:14" x14ac:dyDescent="0.25">
      <c r="A22" s="615" t="s">
        <v>32</v>
      </c>
      <c r="B22" s="57" t="s">
        <v>85</v>
      </c>
      <c r="C22" s="41">
        <f>SUM('C-FTEs-Center 1'!C22,'FTEs-Center 2'!C22,'FTEs-Center 3'!C22,'FTEs-Center 4'!C22,'FTEs-Center 5'!C22,'FTEs-Center 6'!C22,'FTEs-Center X'!C22)</f>
        <v>0</v>
      </c>
      <c r="D22" s="41"/>
      <c r="E22" s="41">
        <f>SUM('C-FTEs-Center 1'!E22,'FTEs-Center 2'!E22,'FTEs-Center 3'!E22,'FTEs-Center 4'!E22,'FTEs-Center 5'!E22,'FTEs-Center 6'!E22,'FTEs-Center X'!E22)</f>
        <v>0</v>
      </c>
      <c r="F22" s="45"/>
      <c r="G22" s="41">
        <f>SUM('C-FTEs-Center 1'!G22,'FTEs-Center 2'!G22,'FTEs-Center 3'!G22,'FTEs-Center 4'!G22,'FTEs-Center 5'!G22,'FTEs-Center 6'!G22,'FTEs-Center X'!G22)</f>
        <v>0</v>
      </c>
      <c r="H22" s="514">
        <f t="shared" si="0"/>
        <v>0</v>
      </c>
      <c r="I22" s="54"/>
      <c r="J22" s="41">
        <f>SUM('C-FTEs-Center 1'!J22,'FTEs-Center 2'!J22,'FTEs-Center 3'!J22,'FTEs-Center 4'!J22,'FTEs-Center 5'!J22,'FTEs-Center 6'!J22,'FTEs-Center X'!J22)</f>
        <v>0.25</v>
      </c>
      <c r="K22" s="16"/>
      <c r="L22" s="19">
        <f t="shared" si="1"/>
        <v>0.25</v>
      </c>
      <c r="M22" s="57" t="s">
        <v>85</v>
      </c>
      <c r="N22" s="615" t="s">
        <v>32</v>
      </c>
    </row>
    <row r="23" spans="1:14" x14ac:dyDescent="0.25">
      <c r="A23" s="615"/>
      <c r="B23" s="57" t="s">
        <v>4</v>
      </c>
      <c r="C23" s="41">
        <f>SUM('C-FTEs-Center 1'!C23,'FTEs-Center 2'!C23,'FTEs-Center 3'!C23,'FTEs-Center 4'!C23,'FTEs-Center 5'!C23,'FTEs-Center 6'!C23,'FTEs-Center X'!C23)</f>
        <v>0</v>
      </c>
      <c r="D23" s="41"/>
      <c r="E23" s="41">
        <f>SUM('C-FTEs-Center 1'!E23,'FTEs-Center 2'!E23,'FTEs-Center 3'!E23,'FTEs-Center 4'!E23,'FTEs-Center 5'!E23,'FTEs-Center 6'!E23,'FTEs-Center X'!E23)</f>
        <v>0</v>
      </c>
      <c r="F23" s="45"/>
      <c r="G23" s="41">
        <f>SUM('C-FTEs-Center 1'!G23,'FTEs-Center 2'!G23,'FTEs-Center 3'!G23,'FTEs-Center 4'!G23,'FTEs-Center 5'!G23,'FTEs-Center 6'!G23,'FTEs-Center X'!G23)</f>
        <v>0</v>
      </c>
      <c r="H23" s="514">
        <f t="shared" si="0"/>
        <v>0</v>
      </c>
      <c r="I23" s="54"/>
      <c r="J23" s="41">
        <f>SUM('C-FTEs-Center 1'!J23,'FTEs-Center 2'!J23,'FTEs-Center 3'!J23,'FTEs-Center 4'!J23,'FTEs-Center 5'!J23,'FTEs-Center 6'!J23,'FTEs-Center X'!J23)</f>
        <v>0.25</v>
      </c>
      <c r="K23" s="16"/>
      <c r="L23" s="19">
        <f t="shared" si="1"/>
        <v>0.25</v>
      </c>
      <c r="M23" s="57" t="s">
        <v>4</v>
      </c>
      <c r="N23" s="615"/>
    </row>
    <row r="24" spans="1:14" ht="14.95" x14ac:dyDescent="0.25">
      <c r="A24" s="12" t="s">
        <v>89</v>
      </c>
      <c r="B24" s="57" t="s">
        <v>3</v>
      </c>
      <c r="C24" s="41">
        <f>SUM('C-FTEs-Center 1'!C24,'FTEs-Center 2'!C24,'FTEs-Center 3'!C24,'FTEs-Center 4'!C24,'FTEs-Center 5'!C24,'FTEs-Center 6'!C24,'FTEs-Center X'!C24)</f>
        <v>0</v>
      </c>
      <c r="D24" s="41"/>
      <c r="E24" s="41">
        <f>SUM('C-FTEs-Center 1'!E24,'FTEs-Center 2'!E24,'FTEs-Center 3'!E24,'FTEs-Center 4'!E24,'FTEs-Center 5'!E24,'FTEs-Center 6'!E24,'FTEs-Center X'!E24)</f>
        <v>0</v>
      </c>
      <c r="F24" s="45"/>
      <c r="G24" s="41">
        <f>SUM('C-FTEs-Center 1'!G24,'FTEs-Center 2'!G24,'FTEs-Center 3'!G24,'FTEs-Center 4'!G24,'FTEs-Center 5'!G24,'FTEs-Center 6'!G24,'FTEs-Center X'!G24)</f>
        <v>0</v>
      </c>
      <c r="H24" s="514">
        <f t="shared" si="0"/>
        <v>0</v>
      </c>
      <c r="I24" s="54"/>
      <c r="J24" s="41">
        <f>SUM('C-FTEs-Center 1'!J24,'FTEs-Center 2'!J24,'FTEs-Center 3'!J24,'FTEs-Center 4'!J24,'FTEs-Center 5'!J24,'FTEs-Center 6'!J24,'FTEs-Center X'!J24)</f>
        <v>0.25</v>
      </c>
      <c r="K24" s="16"/>
      <c r="L24" s="19">
        <f t="shared" si="1"/>
        <v>0.25</v>
      </c>
      <c r="M24" s="57" t="s">
        <v>3</v>
      </c>
      <c r="N24" s="12" t="s">
        <v>89</v>
      </c>
    </row>
    <row r="25" spans="1:14" ht="14.95" x14ac:dyDescent="0.25">
      <c r="A25" s="12" t="s">
        <v>91</v>
      </c>
      <c r="B25" s="57" t="s">
        <v>87</v>
      </c>
      <c r="C25" s="41">
        <f>SUM('C-FTEs-Center 1'!C25,'FTEs-Center 2'!C25,'FTEs-Center 3'!C25,'FTEs-Center 4'!C25,'FTEs-Center 5'!C25,'FTEs-Center 6'!C25,'FTEs-Center X'!C25)</f>
        <v>0</v>
      </c>
      <c r="D25" s="41"/>
      <c r="E25" s="41">
        <f>SUM('C-FTEs-Center 1'!E25,'FTEs-Center 2'!E25,'FTEs-Center 3'!E25,'FTEs-Center 4'!E25,'FTEs-Center 5'!E25,'FTEs-Center 6'!E25,'FTEs-Center X'!E25)</f>
        <v>0</v>
      </c>
      <c r="F25" s="45"/>
      <c r="G25" s="41">
        <f>SUM('C-FTEs-Center 1'!G25,'FTEs-Center 2'!G25,'FTEs-Center 3'!G25,'FTEs-Center 4'!G25,'FTEs-Center 5'!G25,'FTEs-Center 6'!G25,'FTEs-Center X'!G25)</f>
        <v>0</v>
      </c>
      <c r="H25" s="514">
        <f t="shared" si="0"/>
        <v>0</v>
      </c>
      <c r="I25" s="54"/>
      <c r="J25" s="41">
        <f>SUM('C-FTEs-Center 1'!J25,'FTEs-Center 2'!J25,'FTEs-Center 3'!J25,'FTEs-Center 4'!J25,'FTEs-Center 5'!J25,'FTEs-Center 6'!J25,'FTEs-Center X'!J25)</f>
        <v>0</v>
      </c>
      <c r="K25" s="16"/>
      <c r="L25" s="19">
        <f t="shared" si="1"/>
        <v>0</v>
      </c>
      <c r="M25" s="57" t="s">
        <v>87</v>
      </c>
      <c r="N25" s="12" t="s">
        <v>91</v>
      </c>
    </row>
    <row r="26" spans="1:14" ht="14.95" x14ac:dyDescent="0.25">
      <c r="A26" s="626" t="s">
        <v>86</v>
      </c>
      <c r="B26" s="626"/>
      <c r="C26" s="41">
        <f>SUM('C-FTEs-Center 1'!C26,'FTEs-Center 2'!C26,'FTEs-Center 3'!C26,'FTEs-Center 4'!C26,'FTEs-Center 5'!C26,'FTEs-Center 6'!C26,'FTEs-Center X'!C26)</f>
        <v>0</v>
      </c>
      <c r="D26" s="41"/>
      <c r="E26" s="41">
        <f>SUM('C-FTEs-Center 1'!E26,'FTEs-Center 2'!E26,'FTEs-Center 3'!E26,'FTEs-Center 4'!E26,'FTEs-Center 5'!E26,'FTEs-Center 6'!E26,'FTEs-Center X'!E26)</f>
        <v>0</v>
      </c>
      <c r="F26" s="45"/>
      <c r="G26" s="41">
        <f>SUM('C-FTEs-Center 1'!G26,'FTEs-Center 2'!G26,'FTEs-Center 3'!G26,'FTEs-Center 4'!G26,'FTEs-Center 5'!G26,'FTEs-Center 6'!G26,'FTEs-Center X'!G26)</f>
        <v>0</v>
      </c>
      <c r="H26" s="514">
        <f t="shared" si="0"/>
        <v>0</v>
      </c>
      <c r="I26" s="54"/>
      <c r="J26" s="41">
        <f>SUM('C-FTEs-Center 1'!J26,'FTEs-Center 2'!J26,'FTEs-Center 3'!J26,'FTEs-Center 4'!J26,'FTEs-Center 5'!J26,'FTEs-Center 6'!J26,'FTEs-Center X'!J26)</f>
        <v>0</v>
      </c>
      <c r="K26" s="16"/>
      <c r="L26" s="19">
        <f t="shared" si="1"/>
        <v>0</v>
      </c>
      <c r="M26" s="626" t="s">
        <v>86</v>
      </c>
      <c r="N26" s="626"/>
    </row>
    <row r="27" spans="1:14" ht="14.95" x14ac:dyDescent="0.25">
      <c r="A27" s="626" t="s">
        <v>88</v>
      </c>
      <c r="B27" s="626"/>
      <c r="C27" s="41">
        <f>SUM('C-FTEs-Center 1'!C27,'FTEs-Center 2'!C27,'FTEs-Center 3'!C27,'FTEs-Center 4'!C27,'FTEs-Center 5'!C27,'FTEs-Center 6'!C27,'FTEs-Center X'!C27)</f>
        <v>0</v>
      </c>
      <c r="D27" s="41"/>
      <c r="E27" s="41">
        <f>SUM('C-FTEs-Center 1'!E27,'FTEs-Center 2'!E27,'FTEs-Center 3'!E27,'FTEs-Center 4'!E27,'FTEs-Center 5'!E27,'FTEs-Center 6'!E27,'FTEs-Center X'!E27)</f>
        <v>0</v>
      </c>
      <c r="F27" s="45"/>
      <c r="G27" s="41">
        <f>SUM('C-FTEs-Center 1'!G27,'FTEs-Center 2'!G27,'FTEs-Center 3'!G27,'FTEs-Center 4'!G27,'FTEs-Center 5'!G27,'FTEs-Center 6'!G27,'FTEs-Center X'!G27)</f>
        <v>0</v>
      </c>
      <c r="H27" s="514">
        <f t="shared" si="0"/>
        <v>0</v>
      </c>
      <c r="I27" s="54"/>
      <c r="J27" s="41">
        <f>SUM('C-FTEs-Center 1'!J27,'FTEs-Center 2'!J27,'FTEs-Center 3'!J27,'FTEs-Center 4'!J27,'FTEs-Center 5'!J27,'FTEs-Center 6'!J27,'FTEs-Center X'!J27)</f>
        <v>0</v>
      </c>
      <c r="K27" s="16"/>
      <c r="L27" s="19">
        <f t="shared" si="1"/>
        <v>0</v>
      </c>
      <c r="M27" s="626" t="s">
        <v>88</v>
      </c>
      <c r="N27" s="626"/>
    </row>
    <row r="28" spans="1:14" ht="14.95" x14ac:dyDescent="0.25">
      <c r="A28" s="626" t="s">
        <v>92</v>
      </c>
      <c r="B28" s="626"/>
      <c r="C28" s="41">
        <f>SUM('C-FTEs-Center 1'!C28,'FTEs-Center 2'!C28,'FTEs-Center 3'!C28,'FTEs-Center 4'!C28,'FTEs-Center 5'!C28,'FTEs-Center 6'!C28,'FTEs-Center X'!C28)</f>
        <v>0</v>
      </c>
      <c r="D28" s="41"/>
      <c r="E28" s="41">
        <f>SUM('C-FTEs-Center 1'!E28,'FTEs-Center 2'!E28,'FTEs-Center 3'!E28,'FTEs-Center 4'!E28,'FTEs-Center 5'!E28,'FTEs-Center 6'!E28,'FTEs-Center X'!E28)</f>
        <v>0</v>
      </c>
      <c r="F28" s="45"/>
      <c r="G28" s="41">
        <f>SUM('C-FTEs-Center 1'!G28,'FTEs-Center 2'!G28,'FTEs-Center 3'!G28,'FTEs-Center 4'!G28,'FTEs-Center 5'!G28,'FTEs-Center 6'!G28,'FTEs-Center X'!G28)</f>
        <v>0</v>
      </c>
      <c r="H28" s="514">
        <f t="shared" si="0"/>
        <v>0</v>
      </c>
      <c r="I28" s="54"/>
      <c r="J28" s="41">
        <f>SUM('C-FTEs-Center 1'!J28,'FTEs-Center 2'!J28,'FTEs-Center 3'!J28,'FTEs-Center 4'!J28,'FTEs-Center 5'!J28,'FTEs-Center 6'!J28,'FTEs-Center X'!J28)</f>
        <v>0</v>
      </c>
      <c r="K28" s="16"/>
      <c r="L28" s="19">
        <f t="shared" si="1"/>
        <v>0</v>
      </c>
      <c r="M28" s="626" t="s">
        <v>92</v>
      </c>
      <c r="N28" s="626"/>
    </row>
    <row r="29" spans="1:14" ht="14.95" x14ac:dyDescent="0.25">
      <c r="A29" s="626" t="s">
        <v>93</v>
      </c>
      <c r="B29" s="626"/>
      <c r="C29" s="41">
        <f>SUM('C-FTEs-Center 1'!C29,'FTEs-Center 2'!C29,'FTEs-Center 3'!C29,'FTEs-Center 4'!C29,'FTEs-Center 5'!C29,'FTEs-Center 6'!C29,'FTEs-Center X'!C29)</f>
        <v>0</v>
      </c>
      <c r="D29" s="41"/>
      <c r="E29" s="41">
        <f>SUM('C-FTEs-Center 1'!E29,'FTEs-Center 2'!E29,'FTEs-Center 3'!E29,'FTEs-Center 4'!E29,'FTEs-Center 5'!E29,'FTEs-Center 6'!E29,'FTEs-Center X'!E29)</f>
        <v>0</v>
      </c>
      <c r="F29" s="45"/>
      <c r="G29" s="41">
        <f>SUM('C-FTEs-Center 1'!G29,'FTEs-Center 2'!G29,'FTEs-Center 3'!G29,'FTEs-Center 4'!G29,'FTEs-Center 5'!G29,'FTEs-Center 6'!G29,'FTEs-Center X'!G29)</f>
        <v>0</v>
      </c>
      <c r="H29" s="514">
        <f>SUBTOTAL(9,C29:G29)</f>
        <v>0</v>
      </c>
      <c r="I29" s="54"/>
      <c r="J29" s="41">
        <f>SUM('C-FTEs-Center 1'!J29,'FTEs-Center 2'!J29,'FTEs-Center 3'!J29,'FTEs-Center 4'!J29,'FTEs-Center 5'!J29,'FTEs-Center 6'!J29,'FTEs-Center X'!J29)</f>
        <v>0</v>
      </c>
      <c r="K29" s="16"/>
      <c r="L29" s="19">
        <f t="shared" si="1"/>
        <v>0</v>
      </c>
      <c r="M29" s="626" t="s">
        <v>93</v>
      </c>
      <c r="N29" s="626"/>
    </row>
    <row r="30" spans="1:14" ht="14.95" x14ac:dyDescent="0.25">
      <c r="A30" s="623" t="s">
        <v>94</v>
      </c>
      <c r="B30" s="623"/>
      <c r="C30" s="41">
        <f>SUM('C-FTEs-Center 1'!C30,'FTEs-Center 2'!C30,'FTEs-Center 3'!C30,'FTEs-Center 4'!C30,'FTEs-Center 5'!C30,'FTEs-Center 6'!C30,'FTEs-Center X'!C30)</f>
        <v>0</v>
      </c>
      <c r="D30" s="41"/>
      <c r="E30" s="41">
        <f>SUM('C-FTEs-Center 1'!E30,'FTEs-Center 2'!E30,'FTEs-Center 3'!E30,'FTEs-Center 4'!E30,'FTEs-Center 5'!E30,'FTEs-Center 6'!E30,'FTEs-Center X'!E30)</f>
        <v>0</v>
      </c>
      <c r="F30" s="45"/>
      <c r="G30" s="41">
        <f>SUM('C-FTEs-Center 1'!G30,'FTEs-Center 2'!G30,'FTEs-Center 3'!G30,'FTEs-Center 4'!G30,'FTEs-Center 5'!G30,'FTEs-Center 6'!G30,'FTEs-Center X'!G30)</f>
        <v>0</v>
      </c>
      <c r="H30" s="514">
        <f t="shared" si="0"/>
        <v>0</v>
      </c>
      <c r="I30" s="54"/>
      <c r="J30" s="41">
        <f>SUM('C-FTEs-Center 1'!J30,'FTEs-Center 2'!J30,'FTEs-Center 3'!J30,'FTEs-Center 4'!J30,'FTEs-Center 5'!J30,'FTEs-Center 6'!J30,'FTEs-Center X'!J30)</f>
        <v>0</v>
      </c>
      <c r="K30" s="16"/>
      <c r="L30" s="19">
        <f t="shared" si="1"/>
        <v>0</v>
      </c>
      <c r="M30" s="623" t="s">
        <v>94</v>
      </c>
      <c r="N30" s="623"/>
    </row>
    <row r="31" spans="1:14" ht="14.95" x14ac:dyDescent="0.25">
      <c r="A31" s="127" t="s">
        <v>95</v>
      </c>
      <c r="B31" s="126"/>
      <c r="C31" s="41">
        <f>SUM('C-FTEs-Center 1'!C31,'FTEs-Center 2'!C31,'FTEs-Center 3'!C31,'FTEs-Center 4'!C31,'FTEs-Center 5'!C31,'FTEs-Center 6'!C31,'FTEs-Center X'!C31)</f>
        <v>0</v>
      </c>
      <c r="D31" s="41"/>
      <c r="E31" s="41">
        <f>SUM('C-FTEs-Center 1'!E31,'FTEs-Center 2'!E31,'FTEs-Center 3'!E31,'FTEs-Center 4'!E31,'FTEs-Center 5'!E31,'FTEs-Center 6'!E31,'FTEs-Center X'!E31)</f>
        <v>0</v>
      </c>
      <c r="F31" s="121"/>
      <c r="G31" s="41">
        <f>SUM('C-FTEs-Center 1'!G31,'FTEs-Center 2'!G31,'FTEs-Center 3'!G31,'FTEs-Center 4'!G31,'FTEs-Center 5'!G31,'FTEs-Center 6'!G31,'FTEs-Center X'!G31)</f>
        <v>0</v>
      </c>
      <c r="H31" s="514">
        <f t="shared" si="0"/>
        <v>0</v>
      </c>
      <c r="I31" s="123"/>
      <c r="J31" s="41">
        <f>SUM('C-FTEs-Center 1'!J31,'FTEs-Center 2'!J31,'FTEs-Center 3'!J31,'FTEs-Center 4'!J31,'FTEs-Center 5'!J31,'FTEs-Center 6'!J31,'FTEs-Center X'!J31)</f>
        <v>0</v>
      </c>
      <c r="K31" s="125"/>
      <c r="L31" s="19">
        <f t="shared" si="1"/>
        <v>0</v>
      </c>
      <c r="M31" s="128" t="s">
        <v>95</v>
      </c>
      <c r="N31" s="126"/>
    </row>
    <row r="32" spans="1:14" ht="14.95" x14ac:dyDescent="0.25">
      <c r="A32" s="127" t="s">
        <v>143</v>
      </c>
      <c r="B32" s="126"/>
      <c r="C32" s="41">
        <f>SUM('C-FTEs-Center 1'!C32,'FTEs-Center 2'!C32,'FTEs-Center 3'!C32,'FTEs-Center 4'!C32,'FTEs-Center 5'!C32,'FTEs-Center 6'!C32,'FTEs-Center X'!C32)</f>
        <v>0</v>
      </c>
      <c r="D32" s="41"/>
      <c r="E32" s="41">
        <f>SUM('C-FTEs-Center 1'!E32,'FTEs-Center 2'!E32,'FTEs-Center 3'!E32,'FTEs-Center 4'!E32,'FTEs-Center 5'!E32,'FTEs-Center 6'!E32,'FTEs-Center X'!E32)</f>
        <v>0</v>
      </c>
      <c r="F32" s="121"/>
      <c r="G32" s="41">
        <f>SUM('C-FTEs-Center 1'!G32,'FTEs-Center 2'!G32,'FTEs-Center 3'!G32,'FTEs-Center 4'!G32,'FTEs-Center 5'!G32,'FTEs-Center 6'!G32,'FTEs-Center X'!G32)</f>
        <v>0</v>
      </c>
      <c r="H32" s="514">
        <f t="shared" si="0"/>
        <v>0</v>
      </c>
      <c r="I32" s="123"/>
      <c r="J32" s="41">
        <f>SUM('C-FTEs-Center 1'!J32,'FTEs-Center 2'!J32,'FTEs-Center 3'!J32,'FTEs-Center 4'!J32,'FTEs-Center 5'!J32,'FTEs-Center 6'!J32,'FTEs-Center X'!J32)</f>
        <v>0</v>
      </c>
      <c r="K32" s="125"/>
      <c r="L32" s="19">
        <f t="shared" si="1"/>
        <v>0</v>
      </c>
      <c r="M32" s="127" t="s">
        <v>143</v>
      </c>
      <c r="N32" s="126"/>
    </row>
    <row r="33" spans="1:14" ht="15.8" thickBot="1" x14ac:dyDescent="0.3">
      <c r="A33" s="624" t="s">
        <v>144</v>
      </c>
      <c r="B33" s="624"/>
      <c r="C33" s="41">
        <f>SUM('C-FTEs-Center 1'!C33,'FTEs-Center 2'!C33,'FTEs-Center 3'!C33,'FTEs-Center 4'!C33,'FTEs-Center 5'!C33,'FTEs-Center 6'!C33,'FTEs-Center X'!C33)</f>
        <v>0</v>
      </c>
      <c r="D33" s="41"/>
      <c r="E33" s="41">
        <f>SUM('C-FTEs-Center 1'!E33,'FTEs-Center 2'!E33,'FTEs-Center 3'!E33,'FTEs-Center 4'!E33,'FTEs-Center 5'!E33,'FTEs-Center 6'!E33,'FTEs-Center X'!E33)</f>
        <v>0</v>
      </c>
      <c r="F33" s="47"/>
      <c r="G33" s="41">
        <f>SUM('C-FTEs-Center 1'!G33,'FTEs-Center 2'!G33,'FTEs-Center 3'!G33,'FTEs-Center 4'!G33,'FTEs-Center 5'!G33,'FTEs-Center 6'!G33,'FTEs-Center X'!G33)</f>
        <v>0</v>
      </c>
      <c r="H33" s="515">
        <f t="shared" si="0"/>
        <v>0</v>
      </c>
      <c r="I33" s="56"/>
      <c r="J33" s="41">
        <f>SUM('C-FTEs-Center 1'!J33,'FTEs-Center 2'!J33,'FTEs-Center 3'!J33,'FTEs-Center 4'!J33,'FTEs-Center 5'!J33,'FTEs-Center 6'!J33,'FTEs-Center X'!J33)</f>
        <v>0</v>
      </c>
      <c r="K33" s="20"/>
      <c r="L33" s="21">
        <f>SUBTOTAL(9,C33:J33)</f>
        <v>0</v>
      </c>
      <c r="M33" s="624" t="s">
        <v>144</v>
      </c>
      <c r="N33" s="624"/>
    </row>
    <row r="34" spans="1:14" ht="15.8" thickTop="1" x14ac:dyDescent="0.25">
      <c r="A34" s="50" t="s">
        <v>132</v>
      </c>
      <c r="B34" s="139"/>
      <c r="C34" s="17">
        <f>SUM(C12:C33)</f>
        <v>1.69</v>
      </c>
      <c r="D34" s="18"/>
      <c r="E34" s="17">
        <f>SUM(E12:E33)</f>
        <v>0</v>
      </c>
      <c r="F34" s="18"/>
      <c r="G34" s="17">
        <f>SUM(G12:G33)</f>
        <v>0</v>
      </c>
      <c r="H34" s="52">
        <f>SUM(H12:H33)</f>
        <v>1.69</v>
      </c>
      <c r="I34" s="18"/>
      <c r="J34" s="17">
        <f>SUM(J12:J33)</f>
        <v>9.3000000000000007</v>
      </c>
      <c r="K34" s="17"/>
      <c r="L34" s="17">
        <f>SUM(L12:L33)</f>
        <v>10.99</v>
      </c>
      <c r="M34" s="135"/>
      <c r="N34"/>
    </row>
    <row r="35" spans="1:14" ht="14.95" x14ac:dyDescent="0.25">
      <c r="A35"/>
      <c r="B35" s="135"/>
      <c r="C35"/>
      <c r="D35"/>
      <c r="E35"/>
      <c r="F35"/>
      <c r="G35"/>
      <c r="H35"/>
      <c r="I35"/>
      <c r="J35"/>
      <c r="K35"/>
      <c r="L35"/>
      <c r="M35" s="135"/>
      <c r="N35"/>
    </row>
    <row r="36" spans="1:14" x14ac:dyDescent="0.25">
      <c r="A36" s="31"/>
      <c r="B36" s="140"/>
      <c r="C36" s="32"/>
      <c r="D36" s="32"/>
      <c r="E36" s="32"/>
      <c r="F36" s="32"/>
      <c r="G36" s="32"/>
      <c r="H36" s="32"/>
      <c r="I36" s="32"/>
      <c r="J36" s="32"/>
      <c r="K36" s="32"/>
      <c r="L36" s="32"/>
      <c r="M36" s="140"/>
      <c r="N36" s="32"/>
    </row>
  </sheetData>
  <sheetProtection algorithmName="SHA-512" hashValue="CQrFyThO0N3+L/xwWSP9DWLlegrQjKvFQ9DyTBSPxzmNZ3DX4WN2XLA4eakb0Cbl//KtcwmsRwnlLG4Fzfuhng==" saltValue="zFzdkxtAp00ipic/rPN2uQ==" spinCount="100000" sheet="1" formatCells="0" formatColumns="0" formatRows="0" autoFilter="0"/>
  <mergeCells count="25">
    <mergeCell ref="A30:B30"/>
    <mergeCell ref="M30:N30"/>
    <mergeCell ref="A33:B33"/>
    <mergeCell ref="M33:N33"/>
    <mergeCell ref="A1:N1"/>
    <mergeCell ref="A28:B28"/>
    <mergeCell ref="M28:N28"/>
    <mergeCell ref="A29:B29"/>
    <mergeCell ref="M29:N29"/>
    <mergeCell ref="A22:A23"/>
    <mergeCell ref="N22:N23"/>
    <mergeCell ref="A26:B26"/>
    <mergeCell ref="M26:N26"/>
    <mergeCell ref="A27:B27"/>
    <mergeCell ref="M27:N27"/>
    <mergeCell ref="N12:N14"/>
    <mergeCell ref="C7:I7"/>
    <mergeCell ref="A15:A19"/>
    <mergeCell ref="N15:N19"/>
    <mergeCell ref="A20:A21"/>
    <mergeCell ref="N20:N21"/>
    <mergeCell ref="A10:B10"/>
    <mergeCell ref="D10:G10"/>
    <mergeCell ref="J10:K10"/>
    <mergeCell ref="A12:A14"/>
  </mergeCells>
  <pageMargins left="0.25" right="0.25" top="0.75" bottom="0.75" header="0.3" footer="0.3"/>
  <pageSetup scale="53" orientation="landscape" r:id="rId1"/>
  <ignoredErrors>
    <ignoredError sqref="H12:H16 H33 H17:H30 H31:H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Z96"/>
  <sheetViews>
    <sheetView topLeftCell="A31" zoomScale="70" zoomScaleNormal="70" workbookViewId="0">
      <selection activeCell="A35" sqref="A35"/>
    </sheetView>
  </sheetViews>
  <sheetFormatPr defaultRowHeight="14.3" x14ac:dyDescent="0.25"/>
  <cols>
    <col min="1" max="1" width="53.875" customWidth="1"/>
    <col min="2" max="2" width="20.25" style="241" customWidth="1"/>
    <col min="3" max="3" width="18.625" customWidth="1"/>
    <col min="4" max="26" width="14.75" customWidth="1"/>
  </cols>
  <sheetData>
    <row r="1" spans="1:26" ht="21.25" x14ac:dyDescent="0.35">
      <c r="A1" s="627" t="s">
        <v>203</v>
      </c>
      <c r="B1" s="627"/>
      <c r="C1" s="627"/>
      <c r="D1" s="627"/>
      <c r="E1" s="627"/>
      <c r="F1" s="627"/>
      <c r="G1" s="627"/>
      <c r="H1" s="627"/>
      <c r="I1" s="627"/>
      <c r="J1" s="627"/>
      <c r="K1" s="627"/>
      <c r="L1" s="627"/>
      <c r="M1" s="627"/>
      <c r="N1" s="627"/>
      <c r="O1" s="627"/>
      <c r="P1" s="627"/>
      <c r="Q1" s="627"/>
      <c r="R1" s="627"/>
      <c r="S1" s="627"/>
      <c r="T1" s="627"/>
      <c r="U1" s="627"/>
      <c r="V1" s="627"/>
      <c r="W1" s="627"/>
      <c r="X1" s="627"/>
      <c r="Y1" s="627"/>
      <c r="Z1" s="627"/>
    </row>
    <row r="2" spans="1:26" ht="21.75" thickBot="1" x14ac:dyDescent="0.4">
      <c r="A2" s="185"/>
    </row>
    <row r="3" spans="1:26" ht="21.1" x14ac:dyDescent="0.25">
      <c r="A3" s="85" t="s">
        <v>1</v>
      </c>
      <c r="B3" s="639" t="s">
        <v>2</v>
      </c>
      <c r="C3" s="168"/>
      <c r="D3" s="642" t="s">
        <v>172</v>
      </c>
      <c r="E3" s="642"/>
      <c r="F3" s="642"/>
      <c r="G3" s="642"/>
      <c r="H3" s="642"/>
      <c r="I3" s="642"/>
      <c r="J3" s="642"/>
      <c r="K3" s="642"/>
      <c r="L3" s="642"/>
      <c r="M3" s="642"/>
      <c r="N3" s="642"/>
      <c r="O3" s="642"/>
      <c r="P3" s="642"/>
      <c r="Q3" s="642"/>
      <c r="R3" s="642"/>
      <c r="S3" s="642"/>
      <c r="T3" s="642"/>
      <c r="U3" s="86"/>
      <c r="V3" s="86"/>
      <c r="W3" s="86"/>
      <c r="X3" s="86"/>
      <c r="Y3" s="86"/>
      <c r="Z3" s="65"/>
    </row>
    <row r="4" spans="1:26" x14ac:dyDescent="0.25">
      <c r="A4" s="87"/>
      <c r="B4" s="640"/>
      <c r="C4" s="169"/>
      <c r="D4" s="643" t="s">
        <v>90</v>
      </c>
      <c r="E4" s="644"/>
      <c r="F4" s="645"/>
      <c r="G4" s="643" t="s">
        <v>28</v>
      </c>
      <c r="H4" s="644"/>
      <c r="I4" s="644"/>
      <c r="J4" s="644"/>
      <c r="K4" s="645"/>
      <c r="L4" s="646" t="s">
        <v>31</v>
      </c>
      <c r="M4" s="646"/>
      <c r="N4" s="643" t="s">
        <v>32</v>
      </c>
      <c r="O4" s="645"/>
      <c r="P4" s="88" t="s">
        <v>89</v>
      </c>
      <c r="Q4" s="67" t="s">
        <v>91</v>
      </c>
      <c r="R4" s="647" t="s">
        <v>86</v>
      </c>
      <c r="S4" s="647" t="s">
        <v>88</v>
      </c>
      <c r="T4" s="631" t="s">
        <v>92</v>
      </c>
      <c r="U4" s="631" t="s">
        <v>93</v>
      </c>
      <c r="V4" s="633" t="e">
        <f>#REF!</f>
        <v>#REF!</v>
      </c>
      <c r="W4" s="635" t="s">
        <v>95</v>
      </c>
      <c r="X4" s="635" t="s">
        <v>143</v>
      </c>
      <c r="Y4" s="633" t="e">
        <f>#REF!</f>
        <v>#REF!</v>
      </c>
      <c r="Z4" s="68"/>
    </row>
    <row r="5" spans="1:26" ht="76.75" thickBot="1" x14ac:dyDescent="0.45">
      <c r="A5" s="180" t="s">
        <v>140</v>
      </c>
      <c r="B5" s="641"/>
      <c r="C5" s="170" t="s">
        <v>142</v>
      </c>
      <c r="D5" s="69" t="s">
        <v>82</v>
      </c>
      <c r="E5" s="69" t="s">
        <v>80</v>
      </c>
      <c r="F5" s="69" t="s">
        <v>128</v>
      </c>
      <c r="G5" s="69" t="s">
        <v>83</v>
      </c>
      <c r="H5" s="69" t="s">
        <v>5</v>
      </c>
      <c r="I5" s="89" t="s">
        <v>33</v>
      </c>
      <c r="J5" s="89" t="s">
        <v>81</v>
      </c>
      <c r="K5" s="89" t="s">
        <v>141</v>
      </c>
      <c r="L5" s="69" t="s">
        <v>84</v>
      </c>
      <c r="M5" s="69" t="s">
        <v>27</v>
      </c>
      <c r="N5" s="69" t="s">
        <v>85</v>
      </c>
      <c r="O5" s="69" t="s">
        <v>4</v>
      </c>
      <c r="P5" s="70" t="s">
        <v>3</v>
      </c>
      <c r="Q5" s="69" t="s">
        <v>87</v>
      </c>
      <c r="R5" s="648"/>
      <c r="S5" s="648"/>
      <c r="T5" s="632"/>
      <c r="U5" s="632"/>
      <c r="V5" s="634"/>
      <c r="W5" s="636"/>
      <c r="X5" s="636"/>
      <c r="Y5" s="634"/>
      <c r="Z5" s="71" t="s">
        <v>108</v>
      </c>
    </row>
    <row r="6" spans="1:26" ht="18.7" x14ac:dyDescent="0.25">
      <c r="A6" s="637" t="s">
        <v>65</v>
      </c>
      <c r="B6" s="638"/>
      <c r="C6" s="171"/>
      <c r="D6" s="77">
        <f>SUM('D-Shared Costs-Center 1'!D12,'Shared Costs-Center 2'!D12,'Shared Costs-Center 3'!D12,'Shared Costs-Center 4'!D12,'Shared Costs-Center 5'!D12,'Shared Costs-Center 6'!D12,'Shared Costs-Center X'!D12)</f>
        <v>7.49</v>
      </c>
      <c r="E6" s="77">
        <f>SUM('D-Shared Costs-Center 1'!E12,'Shared Costs-Center 2'!E12,'Shared Costs-Center 3'!E12,'Shared Costs-Center 4'!E12,'Shared Costs-Center 5'!E12,'Shared Costs-Center 6'!E12,'Shared Costs-Center X'!E12)</f>
        <v>0.25</v>
      </c>
      <c r="F6" s="73" t="e">
        <f t="shared" ref="F6" si="0">#REF!</f>
        <v>#REF!</v>
      </c>
      <c r="G6" s="73" t="e">
        <f t="shared" ref="G6" si="1">#REF!</f>
        <v>#REF!</v>
      </c>
      <c r="H6" s="73" t="e">
        <f t="shared" ref="H6" si="2">#REF!</f>
        <v>#REF!</v>
      </c>
      <c r="I6" s="73" t="e">
        <f t="shared" ref="I6" si="3">#REF!</f>
        <v>#REF!</v>
      </c>
      <c r="J6" s="73" t="e">
        <f t="shared" ref="J6" si="4">#REF!</f>
        <v>#REF!</v>
      </c>
      <c r="K6" s="73" t="e">
        <f t="shared" ref="K6" si="5">#REF!</f>
        <v>#REF!</v>
      </c>
      <c r="L6" s="73" t="e">
        <f t="shared" ref="L6" si="6">#REF!</f>
        <v>#REF!</v>
      </c>
      <c r="M6" s="73" t="e">
        <f t="shared" ref="M6" si="7">#REF!</f>
        <v>#REF!</v>
      </c>
      <c r="N6" s="73" t="e">
        <f t="shared" ref="N6" si="8">#REF!</f>
        <v>#REF!</v>
      </c>
      <c r="O6" s="73" t="e">
        <f t="shared" ref="O6" si="9">#REF!</f>
        <v>#REF!</v>
      </c>
      <c r="P6" s="73" t="e">
        <f t="shared" ref="P6" si="10">#REF!</f>
        <v>#REF!</v>
      </c>
      <c r="Q6" s="73" t="e">
        <f t="shared" ref="Q6" si="11">#REF!</f>
        <v>#REF!</v>
      </c>
      <c r="R6" s="73" t="e">
        <f t="shared" ref="R6" si="12">#REF!</f>
        <v>#REF!</v>
      </c>
      <c r="S6" s="73" t="e">
        <f t="shared" ref="S6" si="13">#REF!</f>
        <v>#REF!</v>
      </c>
      <c r="T6" s="73" t="e">
        <f t="shared" ref="T6" si="14">#REF!</f>
        <v>#REF!</v>
      </c>
      <c r="U6" s="73" t="e">
        <f t="shared" ref="U6" si="15">#REF!</f>
        <v>#REF!</v>
      </c>
      <c r="V6" s="73" t="e">
        <f t="shared" ref="V6" si="16">#REF!</f>
        <v>#REF!</v>
      </c>
      <c r="W6" s="73" t="e">
        <f t="shared" ref="W6" si="17">#REF!</f>
        <v>#REF!</v>
      </c>
      <c r="X6" s="73" t="e">
        <f t="shared" ref="X6" si="18">#REF!</f>
        <v>#REF!</v>
      </c>
      <c r="Y6" s="73" t="e">
        <f>#REF!</f>
        <v>#REF!</v>
      </c>
      <c r="Z6" s="91" t="e">
        <f>SUM(D6:Y6)</f>
        <v>#REF!</v>
      </c>
    </row>
    <row r="7" spans="1:26" ht="18.7" x14ac:dyDescent="0.25">
      <c r="A7" s="629"/>
      <c r="B7" s="630"/>
      <c r="C7" s="171"/>
      <c r="D7" s="73" t="e">
        <f>#REF!</f>
        <v>#REF!</v>
      </c>
      <c r="E7" s="73" t="e">
        <f t="shared" ref="E7" si="19">#REF!</f>
        <v>#REF!</v>
      </c>
      <c r="F7" s="73" t="e">
        <f t="shared" ref="F7" si="20">#REF!</f>
        <v>#REF!</v>
      </c>
      <c r="G7" s="73" t="e">
        <f t="shared" ref="G7" si="21">#REF!</f>
        <v>#REF!</v>
      </c>
      <c r="H7" s="73" t="e">
        <f t="shared" ref="H7" si="22">#REF!</f>
        <v>#REF!</v>
      </c>
      <c r="I7" s="73" t="e">
        <f t="shared" ref="I7" si="23">#REF!</f>
        <v>#REF!</v>
      </c>
      <c r="J7" s="73" t="e">
        <f t="shared" ref="J7" si="24">#REF!</f>
        <v>#REF!</v>
      </c>
      <c r="K7" s="73" t="e">
        <f t="shared" ref="K7" si="25">#REF!</f>
        <v>#REF!</v>
      </c>
      <c r="L7" s="73" t="e">
        <f t="shared" ref="L7" si="26">#REF!</f>
        <v>#REF!</v>
      </c>
      <c r="M7" s="73" t="e">
        <f t="shared" ref="M7" si="27">#REF!</f>
        <v>#REF!</v>
      </c>
      <c r="N7" s="73" t="e">
        <f t="shared" ref="N7" si="28">#REF!</f>
        <v>#REF!</v>
      </c>
      <c r="O7" s="73" t="e">
        <f t="shared" ref="O7" si="29">#REF!</f>
        <v>#REF!</v>
      </c>
      <c r="P7" s="73" t="e">
        <f t="shared" ref="P7" si="30">#REF!</f>
        <v>#REF!</v>
      </c>
      <c r="Q7" s="73" t="e">
        <f t="shared" ref="Q7" si="31">#REF!</f>
        <v>#REF!</v>
      </c>
      <c r="R7" s="73" t="e">
        <f t="shared" ref="R7" si="32">#REF!</f>
        <v>#REF!</v>
      </c>
      <c r="S7" s="73" t="e">
        <f t="shared" ref="S7" si="33">#REF!</f>
        <v>#REF!</v>
      </c>
      <c r="T7" s="73" t="e">
        <f t="shared" ref="T7" si="34">#REF!</f>
        <v>#REF!</v>
      </c>
      <c r="U7" s="73" t="e">
        <f t="shared" ref="U7" si="35">#REF!</f>
        <v>#REF!</v>
      </c>
      <c r="V7" s="73" t="e">
        <f t="shared" ref="V7" si="36">#REF!</f>
        <v>#REF!</v>
      </c>
      <c r="W7" s="73" t="e">
        <f t="shared" ref="W7" si="37">#REF!</f>
        <v>#REF!</v>
      </c>
      <c r="X7" s="73" t="e">
        <f t="shared" ref="X7" si="38">#REF!</f>
        <v>#REF!</v>
      </c>
      <c r="Y7" s="73" t="e">
        <f t="shared" ref="Y7" si="39">#REF!</f>
        <v>#REF!</v>
      </c>
      <c r="Z7" s="91" t="e">
        <f>SUM(D7:Y7)</f>
        <v>#REF!</v>
      </c>
    </row>
    <row r="8" spans="1:26" ht="18.7" x14ac:dyDescent="0.3">
      <c r="A8" s="151" t="s">
        <v>19</v>
      </c>
      <c r="B8" s="191">
        <f>SUM(B9:B20)</f>
        <v>47866</v>
      </c>
      <c r="C8" s="172"/>
      <c r="D8" s="76"/>
      <c r="E8" s="76"/>
      <c r="F8" s="76"/>
      <c r="G8" s="76"/>
      <c r="H8" s="76"/>
      <c r="I8" s="76"/>
      <c r="J8" s="76"/>
      <c r="K8" s="76"/>
      <c r="L8" s="76"/>
      <c r="M8" s="76"/>
      <c r="N8" s="76"/>
      <c r="O8" s="76"/>
      <c r="P8" s="76"/>
      <c r="Q8" s="76"/>
      <c r="R8" s="76"/>
      <c r="S8" s="76"/>
      <c r="T8" s="76"/>
      <c r="U8" s="76"/>
      <c r="V8" s="76"/>
      <c r="W8" s="76"/>
      <c r="X8" s="76"/>
      <c r="Y8" s="76"/>
      <c r="Z8" s="92"/>
    </row>
    <row r="9" spans="1:26" ht="30.25" customHeight="1" x14ac:dyDescent="0.3">
      <c r="A9" s="152" t="s">
        <v>66</v>
      </c>
      <c r="B9" s="242">
        <f>SUM('D-Shared Costs-Center 1'!B15,'Shared Costs-Center 2'!B15,'Shared Costs-Center 3'!B15,'Shared Costs-Center 4'!B15,'Shared Costs-Center 5'!B15,'Shared Costs-Center 6'!B15,'Shared Costs-Center X'!B15)</f>
        <v>47000</v>
      </c>
      <c r="C9" s="173"/>
      <c r="D9" s="77">
        <f>SUM('D-Shared Costs-Center 1'!D15,'Shared Costs-Center 2'!D15,'Shared Costs-Center 3'!D15,'Shared Costs-Center 4'!D15,'Shared Costs-Center 5'!D15,'Shared Costs-Center 6'!D15,'Shared Costs-Center X'!D15)</f>
        <v>32031.847133757961</v>
      </c>
      <c r="E9" s="77">
        <f>SUM('D-Shared Costs-Center 1'!E15,'Shared Costs-Center 2'!E15,'Shared Costs-Center 3'!E15,'Shared Costs-Center 4'!E15,'Shared Costs-Center 5'!E15,'Shared Costs-Center 6'!E15,'Shared Costs-Center X'!E15)</f>
        <v>1069.1537761601455</v>
      </c>
      <c r="F9" s="77">
        <f>SUM('D-Shared Costs-Center 1'!F15,'Shared Costs-Center 2'!F15,'Shared Costs-Center 3'!F15,'Shared Costs-Center 4'!F15,'Shared Costs-Center 5'!F15,'Shared Costs-Center 6'!F15,'Shared Costs-Center X'!F15)</f>
        <v>1069.1537761601455</v>
      </c>
      <c r="G9" s="77">
        <f>SUM('D-Shared Costs-Center 1'!G15,'Shared Costs-Center 2'!G15,'Shared Costs-Center 3'!G15,'Shared Costs-Center 4'!G15,'Shared Costs-Center 5'!G15,'Shared Costs-Center 6'!G15,'Shared Costs-Center X'!G15)</f>
        <v>3207.4613284804368</v>
      </c>
      <c r="H9" s="77">
        <f>SUM('D-Shared Costs-Center 1'!H15,'Shared Costs-Center 2'!H15,'Shared Costs-Center 3'!H15,'Shared Costs-Center 4'!H15,'Shared Costs-Center 5'!H15,'Shared Costs-Center 6'!H15,'Shared Costs-Center X'!H15)</f>
        <v>1069.1537761601455</v>
      </c>
      <c r="I9" s="77">
        <f>SUM('D-Shared Costs-Center 1'!I15,'Shared Costs-Center 2'!I15,'Shared Costs-Center 3'!I15,'Shared Costs-Center 4'!I15,'Shared Costs-Center 5'!I15,'Shared Costs-Center 6'!I15,'Shared Costs-Center X'!I15)</f>
        <v>1069.1537761601455</v>
      </c>
      <c r="J9" s="77">
        <f>SUM('D-Shared Costs-Center 1'!J15,'Shared Costs-Center 2'!J15,'Shared Costs-Center 3'!J15,'Shared Costs-Center 4'!J15,'Shared Costs-Center 5'!J15,'Shared Costs-Center 6'!J15,'Shared Costs-Center X'!J15)</f>
        <v>1069.1537761601455</v>
      </c>
      <c r="K9" s="77">
        <f>SUM('D-Shared Costs-Center 1'!K15,'Shared Costs-Center 2'!K15,'Shared Costs-Center 3'!K15,'Shared Costs-Center 4'!K15,'Shared Costs-Center 5'!K15,'Shared Costs-Center 6'!K15,'Shared Costs-Center X'!K15)</f>
        <v>1069.1537761601455</v>
      </c>
      <c r="L9" s="77">
        <f>SUM('D-Shared Costs-Center 1'!L15,'Shared Costs-Center 2'!L15,'Shared Costs-Center 3'!L15,'Shared Costs-Center 4'!L15,'Shared Costs-Center 5'!L15,'Shared Costs-Center 6'!L15,'Shared Costs-Center X'!L15)</f>
        <v>1069.1537761601455</v>
      </c>
      <c r="M9" s="77">
        <f>SUM('D-Shared Costs-Center 1'!M15,'Shared Costs-Center 2'!M15,'Shared Costs-Center 3'!M15,'Shared Costs-Center 4'!M15,'Shared Costs-Center 5'!M15,'Shared Costs-Center 6'!M15,'Shared Costs-Center X'!M15)</f>
        <v>1069.1537761601455</v>
      </c>
      <c r="N9" s="77">
        <f>SUM('D-Shared Costs-Center 1'!N15,'Shared Costs-Center 2'!N15,'Shared Costs-Center 3'!N15,'Shared Costs-Center 4'!N15,'Shared Costs-Center 5'!N15,'Shared Costs-Center 6'!N15,'Shared Costs-Center X'!N15)</f>
        <v>1069.1537761601455</v>
      </c>
      <c r="O9" s="77">
        <f>SUM('D-Shared Costs-Center 1'!O15,'Shared Costs-Center 2'!O15,'Shared Costs-Center 3'!O15,'Shared Costs-Center 4'!O15,'Shared Costs-Center 5'!O15,'Shared Costs-Center 6'!O15,'Shared Costs-Center X'!O15)</f>
        <v>1069.1537761601455</v>
      </c>
      <c r="P9" s="77">
        <f>SUM('D-Shared Costs-Center 1'!P15,'Shared Costs-Center 2'!P15,'Shared Costs-Center 3'!P15,'Shared Costs-Center 4'!P15,'Shared Costs-Center 5'!P15,'Shared Costs-Center 6'!P15,'Shared Costs-Center X'!P15)</f>
        <v>1069.1537761601455</v>
      </c>
      <c r="Q9" s="77">
        <f>SUM('D-Shared Costs-Center 1'!Q15,'Shared Costs-Center 2'!Q15,'Shared Costs-Center 3'!Q15,'Shared Costs-Center 4'!Q15,'Shared Costs-Center 5'!Q15,'Shared Costs-Center 6'!Q15,'Shared Costs-Center X'!Q15)</f>
        <v>0</v>
      </c>
      <c r="R9" s="77">
        <f>SUM('D-Shared Costs-Center 1'!R15,'Shared Costs-Center 2'!R15,'Shared Costs-Center 3'!R15,'Shared Costs-Center 4'!R15,'Shared Costs-Center 5'!R15,'Shared Costs-Center 6'!R15,'Shared Costs-Center X'!R15)</f>
        <v>0</v>
      </c>
      <c r="S9" s="77">
        <f>SUM('D-Shared Costs-Center 1'!S15,'Shared Costs-Center 2'!S15,'Shared Costs-Center 3'!S15,'Shared Costs-Center 4'!S15,'Shared Costs-Center 5'!S15,'Shared Costs-Center 6'!S15,'Shared Costs-Center X'!S15)</f>
        <v>0</v>
      </c>
      <c r="T9" s="77">
        <f>SUM('D-Shared Costs-Center 1'!T15,'Shared Costs-Center 2'!T15,'Shared Costs-Center 3'!T15,'Shared Costs-Center 4'!T15,'Shared Costs-Center 5'!T15,'Shared Costs-Center 6'!T15,'Shared Costs-Center X'!T15)</f>
        <v>0</v>
      </c>
      <c r="U9" s="77">
        <f>SUM('D-Shared Costs-Center 1'!U15,'Shared Costs-Center 2'!U15,'Shared Costs-Center 3'!U15,'Shared Costs-Center 4'!U15,'Shared Costs-Center 5'!U15,'Shared Costs-Center 6'!U15,'Shared Costs-Center X'!U15)</f>
        <v>0</v>
      </c>
      <c r="V9" s="77">
        <f>SUM('D-Shared Costs-Center 1'!V15,'Shared Costs-Center 2'!V15,'Shared Costs-Center 3'!V15,'Shared Costs-Center 4'!V15,'Shared Costs-Center 5'!V15,'Shared Costs-Center 6'!V15,'Shared Costs-Center X'!V15)</f>
        <v>0</v>
      </c>
      <c r="W9" s="77">
        <f>SUM('D-Shared Costs-Center 1'!W15,'Shared Costs-Center 2'!W15,'Shared Costs-Center 3'!W15,'Shared Costs-Center 4'!W15,'Shared Costs-Center 5'!W15,'Shared Costs-Center 6'!W15,'Shared Costs-Center X'!W15)</f>
        <v>0</v>
      </c>
      <c r="X9" s="77">
        <f>SUM('D-Shared Costs-Center 1'!X15,'Shared Costs-Center 2'!X15,'Shared Costs-Center 3'!X15,'Shared Costs-Center 4'!X15,'Shared Costs-Center 5'!X15,'Shared Costs-Center 6'!X15,'Shared Costs-Center X'!X15)</f>
        <v>0</v>
      </c>
      <c r="Y9" s="77">
        <f>SUM('D-Shared Costs-Center 1'!Y15,'Shared Costs-Center 2'!Y15,'Shared Costs-Center 3'!Y15,'Shared Costs-Center 4'!Y15,'Shared Costs-Center 5'!Y15,'Shared Costs-Center 6'!Y15,'Shared Costs-Center X'!Y15)</f>
        <v>0</v>
      </c>
      <c r="Z9" s="93">
        <f t="shared" ref="Z9:Z16" si="40">SUM(D9:Y9)</f>
        <v>46999.999999999971</v>
      </c>
    </row>
    <row r="10" spans="1:26" ht="18.7" x14ac:dyDescent="0.3">
      <c r="A10" s="152" t="s">
        <v>20</v>
      </c>
      <c r="B10" s="242">
        <f>SUM('D-Shared Costs-Center 1'!B16,'Shared Costs-Center 2'!B16,'Shared Costs-Center 3'!B16,'Shared Costs-Center 4'!B16,'Shared Costs-Center 5'!B16,'Shared Costs-Center 6'!B16,'Shared Costs-Center X'!B16)</f>
        <v>0</v>
      </c>
      <c r="C10" s="173"/>
      <c r="D10" s="77">
        <f>SUM('D-Shared Costs-Center 1'!D16,'Shared Costs-Center 2'!D16,'Shared Costs-Center 3'!D16,'Shared Costs-Center 4'!D16,'Shared Costs-Center 5'!D16,'Shared Costs-Center 6'!D16,'Shared Costs-Center X'!D16)</f>
        <v>0</v>
      </c>
      <c r="E10" s="77">
        <f>SUM('D-Shared Costs-Center 1'!E16,'Shared Costs-Center 2'!E16,'Shared Costs-Center 3'!E16,'Shared Costs-Center 4'!E16,'Shared Costs-Center 5'!E16,'Shared Costs-Center 6'!E16,'Shared Costs-Center X'!E16)</f>
        <v>0</v>
      </c>
      <c r="F10" s="77">
        <f>SUM('D-Shared Costs-Center 1'!F16,'Shared Costs-Center 2'!F16,'Shared Costs-Center 3'!F16,'Shared Costs-Center 4'!F16,'Shared Costs-Center 5'!F16,'Shared Costs-Center 6'!F16,'Shared Costs-Center X'!F16)</f>
        <v>0</v>
      </c>
      <c r="G10" s="77">
        <f>SUM('D-Shared Costs-Center 1'!G16,'Shared Costs-Center 2'!G16,'Shared Costs-Center 3'!G16,'Shared Costs-Center 4'!G16,'Shared Costs-Center 5'!G16,'Shared Costs-Center 6'!G16,'Shared Costs-Center X'!G16)</f>
        <v>0</v>
      </c>
      <c r="H10" s="77">
        <f>SUM('D-Shared Costs-Center 1'!H16,'Shared Costs-Center 2'!H16,'Shared Costs-Center 3'!H16,'Shared Costs-Center 4'!H16,'Shared Costs-Center 5'!H16,'Shared Costs-Center 6'!H16,'Shared Costs-Center X'!H16)</f>
        <v>0</v>
      </c>
      <c r="I10" s="77">
        <f>SUM('D-Shared Costs-Center 1'!I16,'Shared Costs-Center 2'!I16,'Shared Costs-Center 3'!I16,'Shared Costs-Center 4'!I16,'Shared Costs-Center 5'!I16,'Shared Costs-Center 6'!I16,'Shared Costs-Center X'!I16)</f>
        <v>0</v>
      </c>
      <c r="J10" s="77">
        <f>SUM('D-Shared Costs-Center 1'!J16,'Shared Costs-Center 2'!J16,'Shared Costs-Center 3'!J16,'Shared Costs-Center 4'!J16,'Shared Costs-Center 5'!J16,'Shared Costs-Center 6'!J16,'Shared Costs-Center X'!J16)</f>
        <v>0</v>
      </c>
      <c r="K10" s="77">
        <f>SUM('D-Shared Costs-Center 1'!K16,'Shared Costs-Center 2'!K16,'Shared Costs-Center 3'!K16,'Shared Costs-Center 4'!K16,'Shared Costs-Center 5'!K16,'Shared Costs-Center 6'!K16,'Shared Costs-Center X'!K16)</f>
        <v>0</v>
      </c>
      <c r="L10" s="77">
        <f>SUM('D-Shared Costs-Center 1'!L16,'Shared Costs-Center 2'!L16,'Shared Costs-Center 3'!L16,'Shared Costs-Center 4'!L16,'Shared Costs-Center 5'!L16,'Shared Costs-Center 6'!L16,'Shared Costs-Center X'!L16)</f>
        <v>0</v>
      </c>
      <c r="M10" s="77">
        <f>SUM('D-Shared Costs-Center 1'!M16,'Shared Costs-Center 2'!M16,'Shared Costs-Center 3'!M16,'Shared Costs-Center 4'!M16,'Shared Costs-Center 5'!M16,'Shared Costs-Center 6'!M16,'Shared Costs-Center X'!M16)</f>
        <v>0</v>
      </c>
      <c r="N10" s="77">
        <f>SUM('D-Shared Costs-Center 1'!N16,'Shared Costs-Center 2'!N16,'Shared Costs-Center 3'!N16,'Shared Costs-Center 4'!N16,'Shared Costs-Center 5'!N16,'Shared Costs-Center 6'!N16,'Shared Costs-Center X'!N16)</f>
        <v>0</v>
      </c>
      <c r="O10" s="77">
        <f>SUM('D-Shared Costs-Center 1'!O16,'Shared Costs-Center 2'!O16,'Shared Costs-Center 3'!O16,'Shared Costs-Center 4'!O16,'Shared Costs-Center 5'!O16,'Shared Costs-Center 6'!O16,'Shared Costs-Center X'!O16)</f>
        <v>0</v>
      </c>
      <c r="P10" s="77">
        <f>SUM('D-Shared Costs-Center 1'!P16,'Shared Costs-Center 2'!P16,'Shared Costs-Center 3'!P16,'Shared Costs-Center 4'!P16,'Shared Costs-Center 5'!P16,'Shared Costs-Center 6'!P16,'Shared Costs-Center X'!P16)</f>
        <v>0</v>
      </c>
      <c r="Q10" s="77">
        <f>SUM('D-Shared Costs-Center 1'!Q16,'Shared Costs-Center 2'!Q16,'Shared Costs-Center 3'!Q16,'Shared Costs-Center 4'!Q16,'Shared Costs-Center 5'!Q16,'Shared Costs-Center 6'!Q16,'Shared Costs-Center X'!Q16)</f>
        <v>0</v>
      </c>
      <c r="R10" s="77">
        <f>SUM('D-Shared Costs-Center 1'!R16,'Shared Costs-Center 2'!R16,'Shared Costs-Center 3'!R16,'Shared Costs-Center 4'!R16,'Shared Costs-Center 5'!R16,'Shared Costs-Center 6'!R16,'Shared Costs-Center X'!R16)</f>
        <v>0</v>
      </c>
      <c r="S10" s="77">
        <f>SUM('D-Shared Costs-Center 1'!S16,'Shared Costs-Center 2'!S16,'Shared Costs-Center 3'!S16,'Shared Costs-Center 4'!S16,'Shared Costs-Center 5'!S16,'Shared Costs-Center 6'!S16,'Shared Costs-Center X'!S16)</f>
        <v>0</v>
      </c>
      <c r="T10" s="77">
        <f>SUM('D-Shared Costs-Center 1'!T16,'Shared Costs-Center 2'!T16,'Shared Costs-Center 3'!T16,'Shared Costs-Center 4'!T16,'Shared Costs-Center 5'!T16,'Shared Costs-Center 6'!T16,'Shared Costs-Center X'!T16)</f>
        <v>0</v>
      </c>
      <c r="U10" s="77">
        <f>SUM('D-Shared Costs-Center 1'!U16,'Shared Costs-Center 2'!U16,'Shared Costs-Center 3'!U16,'Shared Costs-Center 4'!U16,'Shared Costs-Center 5'!U16,'Shared Costs-Center 6'!U16,'Shared Costs-Center X'!U16)</f>
        <v>0</v>
      </c>
      <c r="V10" s="77">
        <f>SUM('D-Shared Costs-Center 1'!V16,'Shared Costs-Center 2'!V16,'Shared Costs-Center 3'!V16,'Shared Costs-Center 4'!V16,'Shared Costs-Center 5'!V16,'Shared Costs-Center 6'!V16,'Shared Costs-Center X'!V16)</f>
        <v>0</v>
      </c>
      <c r="W10" s="77">
        <f>SUM('D-Shared Costs-Center 1'!W16,'Shared Costs-Center 2'!W16,'Shared Costs-Center 3'!W16,'Shared Costs-Center 4'!W16,'Shared Costs-Center 5'!W16,'Shared Costs-Center 6'!W16,'Shared Costs-Center X'!W16)</f>
        <v>0</v>
      </c>
      <c r="X10" s="77">
        <f>SUM('D-Shared Costs-Center 1'!X16,'Shared Costs-Center 2'!X16,'Shared Costs-Center 3'!X16,'Shared Costs-Center 4'!X16,'Shared Costs-Center 5'!X16,'Shared Costs-Center 6'!X16,'Shared Costs-Center X'!X16)</f>
        <v>0</v>
      </c>
      <c r="Y10" s="77">
        <f>SUM('D-Shared Costs-Center 1'!Y16,'Shared Costs-Center 2'!Y16,'Shared Costs-Center 3'!Y16,'Shared Costs-Center 4'!Y16,'Shared Costs-Center 5'!Y16,'Shared Costs-Center 6'!Y16,'Shared Costs-Center X'!Y16)</f>
        <v>0</v>
      </c>
      <c r="Z10" s="93">
        <f t="shared" si="40"/>
        <v>0</v>
      </c>
    </row>
    <row r="11" spans="1:26" ht="18.7" x14ac:dyDescent="0.3">
      <c r="A11" s="152" t="s">
        <v>67</v>
      </c>
      <c r="B11" s="242">
        <f>SUM('D-Shared Costs-Center 1'!B17,'Shared Costs-Center 2'!B17,'Shared Costs-Center 3'!B17,'Shared Costs-Center 4'!B17,'Shared Costs-Center 5'!B17,'Shared Costs-Center 6'!B17,'Shared Costs-Center X'!B17)</f>
        <v>0</v>
      </c>
      <c r="C11" s="173"/>
      <c r="D11" s="77">
        <f>SUM('D-Shared Costs-Center 1'!D17,'Shared Costs-Center 2'!D17,'Shared Costs-Center 3'!D17,'Shared Costs-Center 4'!D17,'Shared Costs-Center 5'!D17,'Shared Costs-Center 6'!D17,'Shared Costs-Center X'!D17)</f>
        <v>0</v>
      </c>
      <c r="E11" s="77">
        <f>SUM('D-Shared Costs-Center 1'!E17,'Shared Costs-Center 2'!E17,'Shared Costs-Center 3'!E17,'Shared Costs-Center 4'!E17,'Shared Costs-Center 5'!E17,'Shared Costs-Center 6'!E17,'Shared Costs-Center X'!E17)</f>
        <v>0</v>
      </c>
      <c r="F11" s="77">
        <f>SUM('D-Shared Costs-Center 1'!F17,'Shared Costs-Center 2'!F17,'Shared Costs-Center 3'!F17,'Shared Costs-Center 4'!F17,'Shared Costs-Center 5'!F17,'Shared Costs-Center 6'!F17,'Shared Costs-Center X'!F17)</f>
        <v>0</v>
      </c>
      <c r="G11" s="77">
        <f>SUM('D-Shared Costs-Center 1'!G17,'Shared Costs-Center 2'!G17,'Shared Costs-Center 3'!G17,'Shared Costs-Center 4'!G17,'Shared Costs-Center 5'!G17,'Shared Costs-Center 6'!G17,'Shared Costs-Center X'!G17)</f>
        <v>0</v>
      </c>
      <c r="H11" s="77">
        <f>SUM('D-Shared Costs-Center 1'!H17,'Shared Costs-Center 2'!H17,'Shared Costs-Center 3'!H17,'Shared Costs-Center 4'!H17,'Shared Costs-Center 5'!H17,'Shared Costs-Center 6'!H17,'Shared Costs-Center X'!H17)</f>
        <v>0</v>
      </c>
      <c r="I11" s="77">
        <f>SUM('D-Shared Costs-Center 1'!I17,'Shared Costs-Center 2'!I17,'Shared Costs-Center 3'!I17,'Shared Costs-Center 4'!I17,'Shared Costs-Center 5'!I17,'Shared Costs-Center 6'!I17,'Shared Costs-Center X'!I17)</f>
        <v>0</v>
      </c>
      <c r="J11" s="77">
        <f>SUM('D-Shared Costs-Center 1'!J17,'Shared Costs-Center 2'!J17,'Shared Costs-Center 3'!J17,'Shared Costs-Center 4'!J17,'Shared Costs-Center 5'!J17,'Shared Costs-Center 6'!J17,'Shared Costs-Center X'!J17)</f>
        <v>0</v>
      </c>
      <c r="K11" s="77">
        <f>SUM('D-Shared Costs-Center 1'!K17,'Shared Costs-Center 2'!K17,'Shared Costs-Center 3'!K17,'Shared Costs-Center 4'!K17,'Shared Costs-Center 5'!K17,'Shared Costs-Center 6'!K17,'Shared Costs-Center X'!K17)</f>
        <v>0</v>
      </c>
      <c r="L11" s="77">
        <f>SUM('D-Shared Costs-Center 1'!L17,'Shared Costs-Center 2'!L17,'Shared Costs-Center 3'!L17,'Shared Costs-Center 4'!L17,'Shared Costs-Center 5'!L17,'Shared Costs-Center 6'!L17,'Shared Costs-Center X'!L17)</f>
        <v>0</v>
      </c>
      <c r="M11" s="77">
        <f>SUM('D-Shared Costs-Center 1'!M17,'Shared Costs-Center 2'!M17,'Shared Costs-Center 3'!M17,'Shared Costs-Center 4'!M17,'Shared Costs-Center 5'!M17,'Shared Costs-Center 6'!M17,'Shared Costs-Center X'!M17)</f>
        <v>0</v>
      </c>
      <c r="N11" s="77">
        <f>SUM('D-Shared Costs-Center 1'!N17,'Shared Costs-Center 2'!N17,'Shared Costs-Center 3'!N17,'Shared Costs-Center 4'!N17,'Shared Costs-Center 5'!N17,'Shared Costs-Center 6'!N17,'Shared Costs-Center X'!N17)</f>
        <v>0</v>
      </c>
      <c r="O11" s="77">
        <f>SUM('D-Shared Costs-Center 1'!O17,'Shared Costs-Center 2'!O17,'Shared Costs-Center 3'!O17,'Shared Costs-Center 4'!O17,'Shared Costs-Center 5'!O17,'Shared Costs-Center 6'!O17,'Shared Costs-Center X'!O17)</f>
        <v>0</v>
      </c>
      <c r="P11" s="77">
        <f>SUM('D-Shared Costs-Center 1'!P17,'Shared Costs-Center 2'!P17,'Shared Costs-Center 3'!P17,'Shared Costs-Center 4'!P17,'Shared Costs-Center 5'!P17,'Shared Costs-Center 6'!P17,'Shared Costs-Center X'!P17)</f>
        <v>0</v>
      </c>
      <c r="Q11" s="77">
        <f>SUM('D-Shared Costs-Center 1'!Q17,'Shared Costs-Center 2'!Q17,'Shared Costs-Center 3'!Q17,'Shared Costs-Center 4'!Q17,'Shared Costs-Center 5'!Q17,'Shared Costs-Center 6'!Q17,'Shared Costs-Center X'!Q17)</f>
        <v>0</v>
      </c>
      <c r="R11" s="77">
        <f>SUM('D-Shared Costs-Center 1'!R17,'Shared Costs-Center 2'!R17,'Shared Costs-Center 3'!R17,'Shared Costs-Center 4'!R17,'Shared Costs-Center 5'!R17,'Shared Costs-Center 6'!R17,'Shared Costs-Center X'!R17)</f>
        <v>0</v>
      </c>
      <c r="S11" s="77">
        <f>SUM('D-Shared Costs-Center 1'!S17,'Shared Costs-Center 2'!S17,'Shared Costs-Center 3'!S17,'Shared Costs-Center 4'!S17,'Shared Costs-Center 5'!S17,'Shared Costs-Center 6'!S17,'Shared Costs-Center X'!S17)</f>
        <v>0</v>
      </c>
      <c r="T11" s="77">
        <f>SUM('D-Shared Costs-Center 1'!T17,'Shared Costs-Center 2'!T17,'Shared Costs-Center 3'!T17,'Shared Costs-Center 4'!T17,'Shared Costs-Center 5'!T17,'Shared Costs-Center 6'!T17,'Shared Costs-Center X'!T17)</f>
        <v>0</v>
      </c>
      <c r="U11" s="77">
        <f>SUM('D-Shared Costs-Center 1'!U17,'Shared Costs-Center 2'!U17,'Shared Costs-Center 3'!U17,'Shared Costs-Center 4'!U17,'Shared Costs-Center 5'!U17,'Shared Costs-Center 6'!U17,'Shared Costs-Center X'!U17)</f>
        <v>0</v>
      </c>
      <c r="V11" s="77">
        <f>SUM('D-Shared Costs-Center 1'!V17,'Shared Costs-Center 2'!V17,'Shared Costs-Center 3'!V17,'Shared Costs-Center 4'!V17,'Shared Costs-Center 5'!V17,'Shared Costs-Center 6'!V17,'Shared Costs-Center X'!V17)</f>
        <v>0</v>
      </c>
      <c r="W11" s="77">
        <f>SUM('D-Shared Costs-Center 1'!W17,'Shared Costs-Center 2'!W17,'Shared Costs-Center 3'!W17,'Shared Costs-Center 4'!W17,'Shared Costs-Center 5'!W17,'Shared Costs-Center 6'!W17,'Shared Costs-Center X'!W17)</f>
        <v>0</v>
      </c>
      <c r="X11" s="77">
        <f>SUM('D-Shared Costs-Center 1'!X17,'Shared Costs-Center 2'!X17,'Shared Costs-Center 3'!X17,'Shared Costs-Center 4'!X17,'Shared Costs-Center 5'!X17,'Shared Costs-Center 6'!X17,'Shared Costs-Center X'!X17)</f>
        <v>0</v>
      </c>
      <c r="Y11" s="77">
        <f>SUM('D-Shared Costs-Center 1'!Y17,'Shared Costs-Center 2'!Y17,'Shared Costs-Center 3'!Y17,'Shared Costs-Center 4'!Y17,'Shared Costs-Center 5'!Y17,'Shared Costs-Center 6'!Y17,'Shared Costs-Center X'!Y17)</f>
        <v>0</v>
      </c>
      <c r="Z11" s="93">
        <f t="shared" si="40"/>
        <v>0</v>
      </c>
    </row>
    <row r="12" spans="1:26" ht="18.7" x14ac:dyDescent="0.3">
      <c r="A12" s="152" t="s">
        <v>21</v>
      </c>
      <c r="B12" s="242">
        <f>SUM('D-Shared Costs-Center 1'!B18,'Shared Costs-Center 2'!B18,'Shared Costs-Center 3'!B18,'Shared Costs-Center 4'!B18,'Shared Costs-Center 5'!B18,'Shared Costs-Center 6'!B18,'Shared Costs-Center X'!B18)</f>
        <v>0</v>
      </c>
      <c r="C12" s="173"/>
      <c r="D12" s="77">
        <f>SUM('D-Shared Costs-Center 1'!D18,'Shared Costs-Center 2'!D18,'Shared Costs-Center 3'!D18,'Shared Costs-Center 4'!D18,'Shared Costs-Center 5'!D18,'Shared Costs-Center 6'!D18,'Shared Costs-Center X'!D18)</f>
        <v>0</v>
      </c>
      <c r="E12" s="77">
        <f>SUM('D-Shared Costs-Center 1'!E18,'Shared Costs-Center 2'!E18,'Shared Costs-Center 3'!E18,'Shared Costs-Center 4'!E18,'Shared Costs-Center 5'!E18,'Shared Costs-Center 6'!E18,'Shared Costs-Center X'!E18)</f>
        <v>0</v>
      </c>
      <c r="F12" s="77">
        <f>SUM('D-Shared Costs-Center 1'!F18,'Shared Costs-Center 2'!F18,'Shared Costs-Center 3'!F18,'Shared Costs-Center 4'!F18,'Shared Costs-Center 5'!F18,'Shared Costs-Center 6'!F18,'Shared Costs-Center X'!F18)</f>
        <v>0</v>
      </c>
      <c r="G12" s="77">
        <f>SUM('D-Shared Costs-Center 1'!G18,'Shared Costs-Center 2'!G18,'Shared Costs-Center 3'!G18,'Shared Costs-Center 4'!G18,'Shared Costs-Center 5'!G18,'Shared Costs-Center 6'!G18,'Shared Costs-Center X'!G18)</f>
        <v>0</v>
      </c>
      <c r="H12" s="77">
        <f>SUM('D-Shared Costs-Center 1'!H18,'Shared Costs-Center 2'!H18,'Shared Costs-Center 3'!H18,'Shared Costs-Center 4'!H18,'Shared Costs-Center 5'!H18,'Shared Costs-Center 6'!H18,'Shared Costs-Center X'!H18)</f>
        <v>0</v>
      </c>
      <c r="I12" s="77">
        <f>SUM('D-Shared Costs-Center 1'!I18,'Shared Costs-Center 2'!I18,'Shared Costs-Center 3'!I18,'Shared Costs-Center 4'!I18,'Shared Costs-Center 5'!I18,'Shared Costs-Center 6'!I18,'Shared Costs-Center X'!I18)</f>
        <v>0</v>
      </c>
      <c r="J12" s="77">
        <f>SUM('D-Shared Costs-Center 1'!J18,'Shared Costs-Center 2'!J18,'Shared Costs-Center 3'!J18,'Shared Costs-Center 4'!J18,'Shared Costs-Center 5'!J18,'Shared Costs-Center 6'!J18,'Shared Costs-Center X'!J18)</f>
        <v>0</v>
      </c>
      <c r="K12" s="77">
        <f>SUM('D-Shared Costs-Center 1'!K18,'Shared Costs-Center 2'!K18,'Shared Costs-Center 3'!K18,'Shared Costs-Center 4'!K18,'Shared Costs-Center 5'!K18,'Shared Costs-Center 6'!K18,'Shared Costs-Center X'!K18)</f>
        <v>0</v>
      </c>
      <c r="L12" s="77">
        <f>SUM('D-Shared Costs-Center 1'!L18,'Shared Costs-Center 2'!L18,'Shared Costs-Center 3'!L18,'Shared Costs-Center 4'!L18,'Shared Costs-Center 5'!L18,'Shared Costs-Center 6'!L18,'Shared Costs-Center X'!L18)</f>
        <v>0</v>
      </c>
      <c r="M12" s="77">
        <f>SUM('D-Shared Costs-Center 1'!M18,'Shared Costs-Center 2'!M18,'Shared Costs-Center 3'!M18,'Shared Costs-Center 4'!M18,'Shared Costs-Center 5'!M18,'Shared Costs-Center 6'!M18,'Shared Costs-Center X'!M18)</f>
        <v>0</v>
      </c>
      <c r="N12" s="77">
        <f>SUM('D-Shared Costs-Center 1'!N18,'Shared Costs-Center 2'!N18,'Shared Costs-Center 3'!N18,'Shared Costs-Center 4'!N18,'Shared Costs-Center 5'!N18,'Shared Costs-Center 6'!N18,'Shared Costs-Center X'!N18)</f>
        <v>0</v>
      </c>
      <c r="O12" s="77">
        <f>SUM('D-Shared Costs-Center 1'!O18,'Shared Costs-Center 2'!O18,'Shared Costs-Center 3'!O18,'Shared Costs-Center 4'!O18,'Shared Costs-Center 5'!O18,'Shared Costs-Center 6'!O18,'Shared Costs-Center X'!O18)</f>
        <v>0</v>
      </c>
      <c r="P12" s="77">
        <f>SUM('D-Shared Costs-Center 1'!P18,'Shared Costs-Center 2'!P18,'Shared Costs-Center 3'!P18,'Shared Costs-Center 4'!P18,'Shared Costs-Center 5'!P18,'Shared Costs-Center 6'!P18,'Shared Costs-Center X'!P18)</f>
        <v>0</v>
      </c>
      <c r="Q12" s="77">
        <f>SUM('D-Shared Costs-Center 1'!Q18,'Shared Costs-Center 2'!Q18,'Shared Costs-Center 3'!Q18,'Shared Costs-Center 4'!Q18,'Shared Costs-Center 5'!Q18,'Shared Costs-Center 6'!Q18,'Shared Costs-Center X'!Q18)</f>
        <v>0</v>
      </c>
      <c r="R12" s="77">
        <f>SUM('D-Shared Costs-Center 1'!R18,'Shared Costs-Center 2'!R18,'Shared Costs-Center 3'!R18,'Shared Costs-Center 4'!R18,'Shared Costs-Center 5'!R18,'Shared Costs-Center 6'!R18,'Shared Costs-Center X'!R18)</f>
        <v>0</v>
      </c>
      <c r="S12" s="77">
        <f>SUM('D-Shared Costs-Center 1'!S18,'Shared Costs-Center 2'!S18,'Shared Costs-Center 3'!S18,'Shared Costs-Center 4'!S18,'Shared Costs-Center 5'!S18,'Shared Costs-Center 6'!S18,'Shared Costs-Center X'!S18)</f>
        <v>0</v>
      </c>
      <c r="T12" s="77">
        <f>SUM('D-Shared Costs-Center 1'!T18,'Shared Costs-Center 2'!T18,'Shared Costs-Center 3'!T18,'Shared Costs-Center 4'!T18,'Shared Costs-Center 5'!T18,'Shared Costs-Center 6'!T18,'Shared Costs-Center X'!T18)</f>
        <v>0</v>
      </c>
      <c r="U12" s="77">
        <f>SUM('D-Shared Costs-Center 1'!U18,'Shared Costs-Center 2'!U18,'Shared Costs-Center 3'!U18,'Shared Costs-Center 4'!U18,'Shared Costs-Center 5'!U18,'Shared Costs-Center 6'!U18,'Shared Costs-Center X'!U18)</f>
        <v>0</v>
      </c>
      <c r="V12" s="77">
        <f>SUM('D-Shared Costs-Center 1'!V18,'Shared Costs-Center 2'!V18,'Shared Costs-Center 3'!V18,'Shared Costs-Center 4'!V18,'Shared Costs-Center 5'!V18,'Shared Costs-Center 6'!V18,'Shared Costs-Center X'!V18)</f>
        <v>0</v>
      </c>
      <c r="W12" s="77">
        <f>SUM('D-Shared Costs-Center 1'!W18,'Shared Costs-Center 2'!W18,'Shared Costs-Center 3'!W18,'Shared Costs-Center 4'!W18,'Shared Costs-Center 5'!W18,'Shared Costs-Center 6'!W18,'Shared Costs-Center X'!W18)</f>
        <v>0</v>
      </c>
      <c r="X12" s="77">
        <f>SUM('D-Shared Costs-Center 1'!X18,'Shared Costs-Center 2'!X18,'Shared Costs-Center 3'!X18,'Shared Costs-Center 4'!X18,'Shared Costs-Center 5'!X18,'Shared Costs-Center 6'!X18,'Shared Costs-Center X'!X18)</f>
        <v>0</v>
      </c>
      <c r="Y12" s="77">
        <f>SUM('D-Shared Costs-Center 1'!Y18,'Shared Costs-Center 2'!Y18,'Shared Costs-Center 3'!Y18,'Shared Costs-Center 4'!Y18,'Shared Costs-Center 5'!Y18,'Shared Costs-Center 6'!Y18,'Shared Costs-Center X'!Y18)</f>
        <v>0</v>
      </c>
      <c r="Z12" s="93">
        <f t="shared" si="40"/>
        <v>0</v>
      </c>
    </row>
    <row r="13" spans="1:26" ht="18.7" x14ac:dyDescent="0.3">
      <c r="A13" s="152" t="s">
        <v>68</v>
      </c>
      <c r="B13" s="242">
        <f>SUM('D-Shared Costs-Center 1'!B19,'Shared Costs-Center 2'!B19,'Shared Costs-Center 3'!B19,'Shared Costs-Center 4'!B19,'Shared Costs-Center 5'!B19,'Shared Costs-Center 6'!B19,'Shared Costs-Center X'!B19)</f>
        <v>866</v>
      </c>
      <c r="C13" s="173"/>
      <c r="D13" s="77">
        <f>SUM('D-Shared Costs-Center 1'!D19,'Shared Costs-Center 2'!D19,'Shared Costs-Center 3'!D19,'Shared Costs-Center 4'!D19,'Shared Costs-Center 5'!D19,'Shared Costs-Center 6'!D19,'Shared Costs-Center X'!D19)</f>
        <v>590.20382165605088</v>
      </c>
      <c r="E13" s="77">
        <f>SUM('D-Shared Costs-Center 1'!E19,'Shared Costs-Center 2'!E19,'Shared Costs-Center 3'!E19,'Shared Costs-Center 4'!E19,'Shared Costs-Center 5'!E19,'Shared Costs-Center 6'!E19,'Shared Costs-Center X'!E19)</f>
        <v>19.699727024567789</v>
      </c>
      <c r="F13" s="77">
        <f>SUM('D-Shared Costs-Center 1'!F19,'Shared Costs-Center 2'!F19,'Shared Costs-Center 3'!F19,'Shared Costs-Center 4'!F19,'Shared Costs-Center 5'!F19,'Shared Costs-Center 6'!F19,'Shared Costs-Center X'!F19)</f>
        <v>19.699727024567789</v>
      </c>
      <c r="G13" s="77">
        <f>SUM('D-Shared Costs-Center 1'!G19,'Shared Costs-Center 2'!G19,'Shared Costs-Center 3'!G19,'Shared Costs-Center 4'!G19,'Shared Costs-Center 5'!G19,'Shared Costs-Center 6'!G19,'Shared Costs-Center X'!G19)</f>
        <v>59.099181073703363</v>
      </c>
      <c r="H13" s="77">
        <f>SUM('D-Shared Costs-Center 1'!H19,'Shared Costs-Center 2'!H19,'Shared Costs-Center 3'!H19,'Shared Costs-Center 4'!H19,'Shared Costs-Center 5'!H19,'Shared Costs-Center 6'!H19,'Shared Costs-Center X'!H19)</f>
        <v>19.699727024567789</v>
      </c>
      <c r="I13" s="77">
        <f>SUM('D-Shared Costs-Center 1'!I19,'Shared Costs-Center 2'!I19,'Shared Costs-Center 3'!I19,'Shared Costs-Center 4'!I19,'Shared Costs-Center 5'!I19,'Shared Costs-Center 6'!I19,'Shared Costs-Center X'!I19)</f>
        <v>19.699727024567789</v>
      </c>
      <c r="J13" s="77">
        <f>SUM('D-Shared Costs-Center 1'!J19,'Shared Costs-Center 2'!J19,'Shared Costs-Center 3'!J19,'Shared Costs-Center 4'!J19,'Shared Costs-Center 5'!J19,'Shared Costs-Center 6'!J19,'Shared Costs-Center X'!J19)</f>
        <v>19.699727024567789</v>
      </c>
      <c r="K13" s="77">
        <f>SUM('D-Shared Costs-Center 1'!K19,'Shared Costs-Center 2'!K19,'Shared Costs-Center 3'!K19,'Shared Costs-Center 4'!K19,'Shared Costs-Center 5'!K19,'Shared Costs-Center 6'!K19,'Shared Costs-Center X'!K19)</f>
        <v>19.699727024567789</v>
      </c>
      <c r="L13" s="77">
        <f>SUM('D-Shared Costs-Center 1'!L19,'Shared Costs-Center 2'!L19,'Shared Costs-Center 3'!L19,'Shared Costs-Center 4'!L19,'Shared Costs-Center 5'!L19,'Shared Costs-Center 6'!L19,'Shared Costs-Center X'!L19)</f>
        <v>19.699727024567789</v>
      </c>
      <c r="M13" s="77">
        <f>SUM('D-Shared Costs-Center 1'!M19,'Shared Costs-Center 2'!M19,'Shared Costs-Center 3'!M19,'Shared Costs-Center 4'!M19,'Shared Costs-Center 5'!M19,'Shared Costs-Center 6'!M19,'Shared Costs-Center X'!M19)</f>
        <v>19.699727024567789</v>
      </c>
      <c r="N13" s="77">
        <f>SUM('D-Shared Costs-Center 1'!N19,'Shared Costs-Center 2'!N19,'Shared Costs-Center 3'!N19,'Shared Costs-Center 4'!N19,'Shared Costs-Center 5'!N19,'Shared Costs-Center 6'!N19,'Shared Costs-Center X'!N19)</f>
        <v>19.699727024567789</v>
      </c>
      <c r="O13" s="77">
        <f>SUM('D-Shared Costs-Center 1'!O19,'Shared Costs-Center 2'!O19,'Shared Costs-Center 3'!O19,'Shared Costs-Center 4'!O19,'Shared Costs-Center 5'!O19,'Shared Costs-Center 6'!O19,'Shared Costs-Center X'!O19)</f>
        <v>19.699727024567789</v>
      </c>
      <c r="P13" s="77">
        <f>SUM('D-Shared Costs-Center 1'!P19,'Shared Costs-Center 2'!P19,'Shared Costs-Center 3'!P19,'Shared Costs-Center 4'!P19,'Shared Costs-Center 5'!P19,'Shared Costs-Center 6'!P19,'Shared Costs-Center X'!P19)</f>
        <v>19.699727024567789</v>
      </c>
      <c r="Q13" s="77">
        <f>SUM('D-Shared Costs-Center 1'!Q19,'Shared Costs-Center 2'!Q19,'Shared Costs-Center 3'!Q19,'Shared Costs-Center 4'!Q19,'Shared Costs-Center 5'!Q19,'Shared Costs-Center 6'!Q19,'Shared Costs-Center X'!Q19)</f>
        <v>0</v>
      </c>
      <c r="R13" s="77">
        <f>SUM('D-Shared Costs-Center 1'!R19,'Shared Costs-Center 2'!R19,'Shared Costs-Center 3'!R19,'Shared Costs-Center 4'!R19,'Shared Costs-Center 5'!R19,'Shared Costs-Center 6'!R19,'Shared Costs-Center X'!R19)</f>
        <v>0</v>
      </c>
      <c r="S13" s="77">
        <f>SUM('D-Shared Costs-Center 1'!S19,'Shared Costs-Center 2'!S19,'Shared Costs-Center 3'!S19,'Shared Costs-Center 4'!S19,'Shared Costs-Center 5'!S19,'Shared Costs-Center 6'!S19,'Shared Costs-Center X'!S19)</f>
        <v>0</v>
      </c>
      <c r="T13" s="77">
        <f>SUM('D-Shared Costs-Center 1'!T19,'Shared Costs-Center 2'!T19,'Shared Costs-Center 3'!T19,'Shared Costs-Center 4'!T19,'Shared Costs-Center 5'!T19,'Shared Costs-Center 6'!T19,'Shared Costs-Center X'!T19)</f>
        <v>0</v>
      </c>
      <c r="U13" s="77">
        <f>SUM('D-Shared Costs-Center 1'!U19,'Shared Costs-Center 2'!U19,'Shared Costs-Center 3'!U19,'Shared Costs-Center 4'!U19,'Shared Costs-Center 5'!U19,'Shared Costs-Center 6'!U19,'Shared Costs-Center X'!U19)</f>
        <v>0</v>
      </c>
      <c r="V13" s="77">
        <f>SUM('D-Shared Costs-Center 1'!V19,'Shared Costs-Center 2'!V19,'Shared Costs-Center 3'!V19,'Shared Costs-Center 4'!V19,'Shared Costs-Center 5'!V19,'Shared Costs-Center 6'!V19,'Shared Costs-Center X'!V19)</f>
        <v>0</v>
      </c>
      <c r="W13" s="77">
        <f>SUM('D-Shared Costs-Center 1'!W19,'Shared Costs-Center 2'!W19,'Shared Costs-Center 3'!W19,'Shared Costs-Center 4'!W19,'Shared Costs-Center 5'!W19,'Shared Costs-Center 6'!W19,'Shared Costs-Center X'!W19)</f>
        <v>0</v>
      </c>
      <c r="X13" s="77">
        <f>SUM('D-Shared Costs-Center 1'!X19,'Shared Costs-Center 2'!X19,'Shared Costs-Center 3'!X19,'Shared Costs-Center 4'!X19,'Shared Costs-Center 5'!X19,'Shared Costs-Center 6'!X19,'Shared Costs-Center X'!X19)</f>
        <v>0</v>
      </c>
      <c r="Y13" s="77">
        <f>SUM('D-Shared Costs-Center 1'!Y19,'Shared Costs-Center 2'!Y19,'Shared Costs-Center 3'!Y19,'Shared Costs-Center 4'!Y19,'Shared Costs-Center 5'!Y19,'Shared Costs-Center 6'!Y19,'Shared Costs-Center X'!Y19)</f>
        <v>0</v>
      </c>
      <c r="Z13" s="93">
        <f t="shared" si="40"/>
        <v>865.99999999999977</v>
      </c>
    </row>
    <row r="14" spans="1:26" ht="18.7" x14ac:dyDescent="0.3">
      <c r="A14" s="152" t="s">
        <v>22</v>
      </c>
      <c r="B14" s="242">
        <f>SUM('D-Shared Costs-Center 1'!B20,'Shared Costs-Center 2'!B20,'Shared Costs-Center 3'!B20,'Shared Costs-Center 4'!B20,'Shared Costs-Center 5'!B20,'Shared Costs-Center 6'!B20,'Shared Costs-Center X'!B20)</f>
        <v>0</v>
      </c>
      <c r="C14" s="173"/>
      <c r="D14" s="77">
        <f>SUM('D-Shared Costs-Center 1'!D20,'Shared Costs-Center 2'!D20,'Shared Costs-Center 3'!D20,'Shared Costs-Center 4'!D20,'Shared Costs-Center 5'!D20,'Shared Costs-Center 6'!D20,'Shared Costs-Center X'!D20)</f>
        <v>0</v>
      </c>
      <c r="E14" s="77">
        <f>SUM('D-Shared Costs-Center 1'!E20,'Shared Costs-Center 2'!E20,'Shared Costs-Center 3'!E20,'Shared Costs-Center 4'!E20,'Shared Costs-Center 5'!E20,'Shared Costs-Center 6'!E20,'Shared Costs-Center X'!E20)</f>
        <v>0</v>
      </c>
      <c r="F14" s="77">
        <f>SUM('D-Shared Costs-Center 1'!F20,'Shared Costs-Center 2'!F20,'Shared Costs-Center 3'!F20,'Shared Costs-Center 4'!F20,'Shared Costs-Center 5'!F20,'Shared Costs-Center 6'!F20,'Shared Costs-Center X'!F20)</f>
        <v>0</v>
      </c>
      <c r="G14" s="77">
        <f>SUM('D-Shared Costs-Center 1'!G20,'Shared Costs-Center 2'!G20,'Shared Costs-Center 3'!G20,'Shared Costs-Center 4'!G20,'Shared Costs-Center 5'!G20,'Shared Costs-Center 6'!G20,'Shared Costs-Center X'!G20)</f>
        <v>0</v>
      </c>
      <c r="H14" s="77">
        <f>SUM('D-Shared Costs-Center 1'!H20,'Shared Costs-Center 2'!H20,'Shared Costs-Center 3'!H20,'Shared Costs-Center 4'!H20,'Shared Costs-Center 5'!H20,'Shared Costs-Center 6'!H20,'Shared Costs-Center X'!H20)</f>
        <v>0</v>
      </c>
      <c r="I14" s="77">
        <f>SUM('D-Shared Costs-Center 1'!I20,'Shared Costs-Center 2'!I20,'Shared Costs-Center 3'!I20,'Shared Costs-Center 4'!I20,'Shared Costs-Center 5'!I20,'Shared Costs-Center 6'!I20,'Shared Costs-Center X'!I20)</f>
        <v>0</v>
      </c>
      <c r="J14" s="77">
        <f>SUM('D-Shared Costs-Center 1'!J20,'Shared Costs-Center 2'!J20,'Shared Costs-Center 3'!J20,'Shared Costs-Center 4'!J20,'Shared Costs-Center 5'!J20,'Shared Costs-Center 6'!J20,'Shared Costs-Center X'!J20)</f>
        <v>0</v>
      </c>
      <c r="K14" s="77">
        <f>SUM('D-Shared Costs-Center 1'!K20,'Shared Costs-Center 2'!K20,'Shared Costs-Center 3'!K20,'Shared Costs-Center 4'!K20,'Shared Costs-Center 5'!K20,'Shared Costs-Center 6'!K20,'Shared Costs-Center X'!K20)</f>
        <v>0</v>
      </c>
      <c r="L14" s="77">
        <f>SUM('D-Shared Costs-Center 1'!L20,'Shared Costs-Center 2'!L20,'Shared Costs-Center 3'!L20,'Shared Costs-Center 4'!L20,'Shared Costs-Center 5'!L20,'Shared Costs-Center 6'!L20,'Shared Costs-Center X'!L20)</f>
        <v>0</v>
      </c>
      <c r="M14" s="77">
        <f>SUM('D-Shared Costs-Center 1'!M20,'Shared Costs-Center 2'!M20,'Shared Costs-Center 3'!M20,'Shared Costs-Center 4'!M20,'Shared Costs-Center 5'!M20,'Shared Costs-Center 6'!M20,'Shared Costs-Center X'!M20)</f>
        <v>0</v>
      </c>
      <c r="N14" s="77">
        <f>SUM('D-Shared Costs-Center 1'!N20,'Shared Costs-Center 2'!N20,'Shared Costs-Center 3'!N20,'Shared Costs-Center 4'!N20,'Shared Costs-Center 5'!N20,'Shared Costs-Center 6'!N20,'Shared Costs-Center X'!N20)</f>
        <v>0</v>
      </c>
      <c r="O14" s="77">
        <f>SUM('D-Shared Costs-Center 1'!O20,'Shared Costs-Center 2'!O20,'Shared Costs-Center 3'!O20,'Shared Costs-Center 4'!O20,'Shared Costs-Center 5'!O20,'Shared Costs-Center 6'!O20,'Shared Costs-Center X'!O20)</f>
        <v>0</v>
      </c>
      <c r="P14" s="77">
        <f>SUM('D-Shared Costs-Center 1'!P20,'Shared Costs-Center 2'!P20,'Shared Costs-Center 3'!P20,'Shared Costs-Center 4'!P20,'Shared Costs-Center 5'!P20,'Shared Costs-Center 6'!P20,'Shared Costs-Center X'!P20)</f>
        <v>0</v>
      </c>
      <c r="Q14" s="77">
        <f>SUM('D-Shared Costs-Center 1'!Q20,'Shared Costs-Center 2'!Q20,'Shared Costs-Center 3'!Q20,'Shared Costs-Center 4'!Q20,'Shared Costs-Center 5'!Q20,'Shared Costs-Center 6'!Q20,'Shared Costs-Center X'!Q20)</f>
        <v>0</v>
      </c>
      <c r="R14" s="77">
        <f>SUM('D-Shared Costs-Center 1'!R20,'Shared Costs-Center 2'!R20,'Shared Costs-Center 3'!R20,'Shared Costs-Center 4'!R20,'Shared Costs-Center 5'!R20,'Shared Costs-Center 6'!R20,'Shared Costs-Center X'!R20)</f>
        <v>0</v>
      </c>
      <c r="S14" s="77">
        <f>SUM('D-Shared Costs-Center 1'!S20,'Shared Costs-Center 2'!S20,'Shared Costs-Center 3'!S20,'Shared Costs-Center 4'!S20,'Shared Costs-Center 5'!S20,'Shared Costs-Center 6'!S20,'Shared Costs-Center X'!S20)</f>
        <v>0</v>
      </c>
      <c r="T14" s="77">
        <f>SUM('D-Shared Costs-Center 1'!T20,'Shared Costs-Center 2'!T20,'Shared Costs-Center 3'!T20,'Shared Costs-Center 4'!T20,'Shared Costs-Center 5'!T20,'Shared Costs-Center 6'!T20,'Shared Costs-Center X'!T20)</f>
        <v>0</v>
      </c>
      <c r="U14" s="77">
        <f>SUM('D-Shared Costs-Center 1'!U20,'Shared Costs-Center 2'!U20,'Shared Costs-Center 3'!U20,'Shared Costs-Center 4'!U20,'Shared Costs-Center 5'!U20,'Shared Costs-Center 6'!U20,'Shared Costs-Center X'!U20)</f>
        <v>0</v>
      </c>
      <c r="V14" s="77">
        <f>SUM('D-Shared Costs-Center 1'!V20,'Shared Costs-Center 2'!V20,'Shared Costs-Center 3'!V20,'Shared Costs-Center 4'!V20,'Shared Costs-Center 5'!V20,'Shared Costs-Center 6'!V20,'Shared Costs-Center X'!V20)</f>
        <v>0</v>
      </c>
      <c r="W14" s="77">
        <f>SUM('D-Shared Costs-Center 1'!W20,'Shared Costs-Center 2'!W20,'Shared Costs-Center 3'!W20,'Shared Costs-Center 4'!W20,'Shared Costs-Center 5'!W20,'Shared Costs-Center 6'!W20,'Shared Costs-Center X'!W20)</f>
        <v>0</v>
      </c>
      <c r="X14" s="77">
        <f>SUM('D-Shared Costs-Center 1'!X20,'Shared Costs-Center 2'!X20,'Shared Costs-Center 3'!X20,'Shared Costs-Center 4'!X20,'Shared Costs-Center 5'!X20,'Shared Costs-Center 6'!X20,'Shared Costs-Center X'!X20)</f>
        <v>0</v>
      </c>
      <c r="Y14" s="77">
        <f>SUM('D-Shared Costs-Center 1'!Y20,'Shared Costs-Center 2'!Y20,'Shared Costs-Center 3'!Y20,'Shared Costs-Center 4'!Y20,'Shared Costs-Center 5'!Y20,'Shared Costs-Center 6'!Y20,'Shared Costs-Center X'!Y20)</f>
        <v>0</v>
      </c>
      <c r="Z14" s="93">
        <f t="shared" si="40"/>
        <v>0</v>
      </c>
    </row>
    <row r="15" spans="1:26" ht="18.7" x14ac:dyDescent="0.3">
      <c r="A15" s="153" t="s">
        <v>78</v>
      </c>
      <c r="B15" s="242">
        <f>SUM('D-Shared Costs-Center 1'!B21,'Shared Costs-Center 2'!B21,'Shared Costs-Center 3'!B21,'Shared Costs-Center 4'!B21,'Shared Costs-Center 5'!B21,'Shared Costs-Center 6'!B21,'Shared Costs-Center X'!B21)</f>
        <v>0</v>
      </c>
      <c r="C15" s="173"/>
      <c r="D15" s="77">
        <f>SUM('D-Shared Costs-Center 1'!D21,'Shared Costs-Center 2'!D21,'Shared Costs-Center 3'!D21,'Shared Costs-Center 4'!D21,'Shared Costs-Center 5'!D21,'Shared Costs-Center 6'!D21,'Shared Costs-Center X'!D21)</f>
        <v>0</v>
      </c>
      <c r="E15" s="77">
        <f>SUM('D-Shared Costs-Center 1'!E21,'Shared Costs-Center 2'!E21,'Shared Costs-Center 3'!E21,'Shared Costs-Center 4'!E21,'Shared Costs-Center 5'!E21,'Shared Costs-Center 6'!E21,'Shared Costs-Center X'!E21)</f>
        <v>0</v>
      </c>
      <c r="F15" s="77">
        <f>SUM('D-Shared Costs-Center 1'!F21,'Shared Costs-Center 2'!F21,'Shared Costs-Center 3'!F21,'Shared Costs-Center 4'!F21,'Shared Costs-Center 5'!F21,'Shared Costs-Center 6'!F21,'Shared Costs-Center X'!F21)</f>
        <v>0</v>
      </c>
      <c r="G15" s="77">
        <f>SUM('D-Shared Costs-Center 1'!G21,'Shared Costs-Center 2'!G21,'Shared Costs-Center 3'!G21,'Shared Costs-Center 4'!G21,'Shared Costs-Center 5'!G21,'Shared Costs-Center 6'!G21,'Shared Costs-Center X'!G21)</f>
        <v>0</v>
      </c>
      <c r="H15" s="77">
        <f>SUM('D-Shared Costs-Center 1'!H21,'Shared Costs-Center 2'!H21,'Shared Costs-Center 3'!H21,'Shared Costs-Center 4'!H21,'Shared Costs-Center 5'!H21,'Shared Costs-Center 6'!H21,'Shared Costs-Center X'!H21)</f>
        <v>0</v>
      </c>
      <c r="I15" s="77">
        <f>SUM('D-Shared Costs-Center 1'!I21,'Shared Costs-Center 2'!I21,'Shared Costs-Center 3'!I21,'Shared Costs-Center 4'!I21,'Shared Costs-Center 5'!I21,'Shared Costs-Center 6'!I21,'Shared Costs-Center X'!I21)</f>
        <v>0</v>
      </c>
      <c r="J15" s="77">
        <f>SUM('D-Shared Costs-Center 1'!J21,'Shared Costs-Center 2'!J21,'Shared Costs-Center 3'!J21,'Shared Costs-Center 4'!J21,'Shared Costs-Center 5'!J21,'Shared Costs-Center 6'!J21,'Shared Costs-Center X'!J21)</f>
        <v>0</v>
      </c>
      <c r="K15" s="77">
        <f>SUM('D-Shared Costs-Center 1'!K21,'Shared Costs-Center 2'!K21,'Shared Costs-Center 3'!K21,'Shared Costs-Center 4'!K21,'Shared Costs-Center 5'!K21,'Shared Costs-Center 6'!K21,'Shared Costs-Center X'!K21)</f>
        <v>0</v>
      </c>
      <c r="L15" s="77">
        <f>SUM('D-Shared Costs-Center 1'!L21,'Shared Costs-Center 2'!L21,'Shared Costs-Center 3'!L21,'Shared Costs-Center 4'!L21,'Shared Costs-Center 5'!L21,'Shared Costs-Center 6'!L21,'Shared Costs-Center X'!L21)</f>
        <v>0</v>
      </c>
      <c r="M15" s="77">
        <f>SUM('D-Shared Costs-Center 1'!M21,'Shared Costs-Center 2'!M21,'Shared Costs-Center 3'!M21,'Shared Costs-Center 4'!M21,'Shared Costs-Center 5'!M21,'Shared Costs-Center 6'!M21,'Shared Costs-Center X'!M21)</f>
        <v>0</v>
      </c>
      <c r="N15" s="77">
        <f>SUM('D-Shared Costs-Center 1'!N21,'Shared Costs-Center 2'!N21,'Shared Costs-Center 3'!N21,'Shared Costs-Center 4'!N21,'Shared Costs-Center 5'!N21,'Shared Costs-Center 6'!N21,'Shared Costs-Center X'!N21)</f>
        <v>0</v>
      </c>
      <c r="O15" s="77">
        <f>SUM('D-Shared Costs-Center 1'!O21,'Shared Costs-Center 2'!O21,'Shared Costs-Center 3'!O21,'Shared Costs-Center 4'!O21,'Shared Costs-Center 5'!O21,'Shared Costs-Center 6'!O21,'Shared Costs-Center X'!O21)</f>
        <v>0</v>
      </c>
      <c r="P15" s="77">
        <f>SUM('D-Shared Costs-Center 1'!P21,'Shared Costs-Center 2'!P21,'Shared Costs-Center 3'!P21,'Shared Costs-Center 4'!P21,'Shared Costs-Center 5'!P21,'Shared Costs-Center 6'!P21,'Shared Costs-Center X'!P21)</f>
        <v>0</v>
      </c>
      <c r="Q15" s="77">
        <f>SUM('D-Shared Costs-Center 1'!Q21,'Shared Costs-Center 2'!Q21,'Shared Costs-Center 3'!Q21,'Shared Costs-Center 4'!Q21,'Shared Costs-Center 5'!Q21,'Shared Costs-Center 6'!Q21,'Shared Costs-Center X'!Q21)</f>
        <v>0</v>
      </c>
      <c r="R15" s="77">
        <f>SUM('D-Shared Costs-Center 1'!R21,'Shared Costs-Center 2'!R21,'Shared Costs-Center 3'!R21,'Shared Costs-Center 4'!R21,'Shared Costs-Center 5'!R21,'Shared Costs-Center 6'!R21,'Shared Costs-Center X'!R21)</f>
        <v>0</v>
      </c>
      <c r="S15" s="77">
        <f>SUM('D-Shared Costs-Center 1'!S21,'Shared Costs-Center 2'!S21,'Shared Costs-Center 3'!S21,'Shared Costs-Center 4'!S21,'Shared Costs-Center 5'!S21,'Shared Costs-Center 6'!S21,'Shared Costs-Center X'!S21)</f>
        <v>0</v>
      </c>
      <c r="T15" s="77">
        <f>SUM('D-Shared Costs-Center 1'!T21,'Shared Costs-Center 2'!T21,'Shared Costs-Center 3'!T21,'Shared Costs-Center 4'!T21,'Shared Costs-Center 5'!T21,'Shared Costs-Center 6'!T21,'Shared Costs-Center X'!T21)</f>
        <v>0</v>
      </c>
      <c r="U15" s="77">
        <f>SUM('D-Shared Costs-Center 1'!U21,'Shared Costs-Center 2'!U21,'Shared Costs-Center 3'!U21,'Shared Costs-Center 4'!U21,'Shared Costs-Center 5'!U21,'Shared Costs-Center 6'!U21,'Shared Costs-Center X'!U21)</f>
        <v>0</v>
      </c>
      <c r="V15" s="77">
        <f>SUM('D-Shared Costs-Center 1'!V21,'Shared Costs-Center 2'!V21,'Shared Costs-Center 3'!V21,'Shared Costs-Center 4'!V21,'Shared Costs-Center 5'!V21,'Shared Costs-Center 6'!V21,'Shared Costs-Center X'!V21)</f>
        <v>0</v>
      </c>
      <c r="W15" s="77">
        <f>SUM('D-Shared Costs-Center 1'!W21,'Shared Costs-Center 2'!W21,'Shared Costs-Center 3'!W21,'Shared Costs-Center 4'!W21,'Shared Costs-Center 5'!W21,'Shared Costs-Center 6'!W21,'Shared Costs-Center X'!W21)</f>
        <v>0</v>
      </c>
      <c r="X15" s="77">
        <f>SUM('D-Shared Costs-Center 1'!X21,'Shared Costs-Center 2'!X21,'Shared Costs-Center 3'!X21,'Shared Costs-Center 4'!X21,'Shared Costs-Center 5'!X21,'Shared Costs-Center 6'!X21,'Shared Costs-Center X'!X21)</f>
        <v>0</v>
      </c>
      <c r="Y15" s="77">
        <f>SUM('D-Shared Costs-Center 1'!Y21,'Shared Costs-Center 2'!Y21,'Shared Costs-Center 3'!Y21,'Shared Costs-Center 4'!Y21,'Shared Costs-Center 5'!Y21,'Shared Costs-Center 6'!Y21,'Shared Costs-Center X'!Y21)</f>
        <v>0</v>
      </c>
      <c r="Z15" s="93">
        <f t="shared" si="40"/>
        <v>0</v>
      </c>
    </row>
    <row r="16" spans="1:26" ht="18.7" x14ac:dyDescent="0.3">
      <c r="A16" s="153" t="s">
        <v>78</v>
      </c>
      <c r="B16" s="242">
        <f>SUM('D-Shared Costs-Center 1'!B22,'Shared Costs-Center 2'!B22,'Shared Costs-Center 3'!B22,'Shared Costs-Center 4'!B22,'Shared Costs-Center 5'!B22,'Shared Costs-Center 6'!B22,'Shared Costs-Center X'!B22)</f>
        <v>0</v>
      </c>
      <c r="C16" s="173"/>
      <c r="D16" s="77">
        <f>SUM('D-Shared Costs-Center 1'!D22,'Shared Costs-Center 2'!D22,'Shared Costs-Center 3'!D22,'Shared Costs-Center 4'!D22,'Shared Costs-Center 5'!D22,'Shared Costs-Center 6'!D22,'Shared Costs-Center X'!D22)</f>
        <v>0</v>
      </c>
      <c r="E16" s="77">
        <f>SUM('D-Shared Costs-Center 1'!E22,'Shared Costs-Center 2'!E22,'Shared Costs-Center 3'!E22,'Shared Costs-Center 4'!E22,'Shared Costs-Center 5'!E22,'Shared Costs-Center 6'!E22,'Shared Costs-Center X'!E22)</f>
        <v>0</v>
      </c>
      <c r="F16" s="77">
        <f>SUM('D-Shared Costs-Center 1'!F22,'Shared Costs-Center 2'!F22,'Shared Costs-Center 3'!F22,'Shared Costs-Center 4'!F22,'Shared Costs-Center 5'!F22,'Shared Costs-Center 6'!F22,'Shared Costs-Center X'!F22)</f>
        <v>0</v>
      </c>
      <c r="G16" s="77">
        <f>SUM('D-Shared Costs-Center 1'!G22,'Shared Costs-Center 2'!G22,'Shared Costs-Center 3'!G22,'Shared Costs-Center 4'!G22,'Shared Costs-Center 5'!G22,'Shared Costs-Center 6'!G22,'Shared Costs-Center X'!G22)</f>
        <v>0</v>
      </c>
      <c r="H16" s="77">
        <f>SUM('D-Shared Costs-Center 1'!H22,'Shared Costs-Center 2'!H22,'Shared Costs-Center 3'!H22,'Shared Costs-Center 4'!H22,'Shared Costs-Center 5'!H22,'Shared Costs-Center 6'!H22,'Shared Costs-Center X'!H22)</f>
        <v>0</v>
      </c>
      <c r="I16" s="77">
        <f>SUM('D-Shared Costs-Center 1'!I22,'Shared Costs-Center 2'!I22,'Shared Costs-Center 3'!I22,'Shared Costs-Center 4'!I22,'Shared Costs-Center 5'!I22,'Shared Costs-Center 6'!I22,'Shared Costs-Center X'!I22)</f>
        <v>0</v>
      </c>
      <c r="J16" s="77">
        <f>SUM('D-Shared Costs-Center 1'!J22,'Shared Costs-Center 2'!J22,'Shared Costs-Center 3'!J22,'Shared Costs-Center 4'!J22,'Shared Costs-Center 5'!J22,'Shared Costs-Center 6'!J22,'Shared Costs-Center X'!J22)</f>
        <v>0</v>
      </c>
      <c r="K16" s="77">
        <f>SUM('D-Shared Costs-Center 1'!K22,'Shared Costs-Center 2'!K22,'Shared Costs-Center 3'!K22,'Shared Costs-Center 4'!K22,'Shared Costs-Center 5'!K22,'Shared Costs-Center 6'!K22,'Shared Costs-Center X'!K22)</f>
        <v>0</v>
      </c>
      <c r="L16" s="77">
        <f>SUM('D-Shared Costs-Center 1'!L22,'Shared Costs-Center 2'!L22,'Shared Costs-Center 3'!L22,'Shared Costs-Center 4'!L22,'Shared Costs-Center 5'!L22,'Shared Costs-Center 6'!L22,'Shared Costs-Center X'!L22)</f>
        <v>0</v>
      </c>
      <c r="M16" s="77">
        <f>SUM('D-Shared Costs-Center 1'!M22,'Shared Costs-Center 2'!M22,'Shared Costs-Center 3'!M22,'Shared Costs-Center 4'!M22,'Shared Costs-Center 5'!M22,'Shared Costs-Center 6'!M22,'Shared Costs-Center X'!M22)</f>
        <v>0</v>
      </c>
      <c r="N16" s="77">
        <f>SUM('D-Shared Costs-Center 1'!N22,'Shared Costs-Center 2'!N22,'Shared Costs-Center 3'!N22,'Shared Costs-Center 4'!N22,'Shared Costs-Center 5'!N22,'Shared Costs-Center 6'!N22,'Shared Costs-Center X'!N22)</f>
        <v>0</v>
      </c>
      <c r="O16" s="77">
        <f>SUM('D-Shared Costs-Center 1'!O22,'Shared Costs-Center 2'!O22,'Shared Costs-Center 3'!O22,'Shared Costs-Center 4'!O22,'Shared Costs-Center 5'!O22,'Shared Costs-Center 6'!O22,'Shared Costs-Center X'!O22)</f>
        <v>0</v>
      </c>
      <c r="P16" s="77">
        <f>SUM('D-Shared Costs-Center 1'!P22,'Shared Costs-Center 2'!P22,'Shared Costs-Center 3'!P22,'Shared Costs-Center 4'!P22,'Shared Costs-Center 5'!P22,'Shared Costs-Center 6'!P22,'Shared Costs-Center X'!P22)</f>
        <v>0</v>
      </c>
      <c r="Q16" s="77">
        <f>SUM('D-Shared Costs-Center 1'!Q22,'Shared Costs-Center 2'!Q22,'Shared Costs-Center 3'!Q22,'Shared Costs-Center 4'!Q22,'Shared Costs-Center 5'!Q22,'Shared Costs-Center 6'!Q22,'Shared Costs-Center X'!Q22)</f>
        <v>0</v>
      </c>
      <c r="R16" s="77">
        <f>SUM('D-Shared Costs-Center 1'!R22,'Shared Costs-Center 2'!R22,'Shared Costs-Center 3'!R22,'Shared Costs-Center 4'!R22,'Shared Costs-Center 5'!R22,'Shared Costs-Center 6'!R22,'Shared Costs-Center X'!R22)</f>
        <v>0</v>
      </c>
      <c r="S16" s="77">
        <f>SUM('D-Shared Costs-Center 1'!S22,'Shared Costs-Center 2'!S22,'Shared Costs-Center 3'!S22,'Shared Costs-Center 4'!S22,'Shared Costs-Center 5'!S22,'Shared Costs-Center 6'!S22,'Shared Costs-Center X'!S22)</f>
        <v>0</v>
      </c>
      <c r="T16" s="77">
        <f>SUM('D-Shared Costs-Center 1'!T22,'Shared Costs-Center 2'!T22,'Shared Costs-Center 3'!T22,'Shared Costs-Center 4'!T22,'Shared Costs-Center 5'!T22,'Shared Costs-Center 6'!T22,'Shared Costs-Center X'!T22)</f>
        <v>0</v>
      </c>
      <c r="U16" s="77">
        <f>SUM('D-Shared Costs-Center 1'!U22,'Shared Costs-Center 2'!U22,'Shared Costs-Center 3'!U22,'Shared Costs-Center 4'!U22,'Shared Costs-Center 5'!U22,'Shared Costs-Center 6'!U22,'Shared Costs-Center X'!U22)</f>
        <v>0</v>
      </c>
      <c r="V16" s="77">
        <f>SUM('D-Shared Costs-Center 1'!V22,'Shared Costs-Center 2'!V22,'Shared Costs-Center 3'!V22,'Shared Costs-Center 4'!V22,'Shared Costs-Center 5'!V22,'Shared Costs-Center 6'!V22,'Shared Costs-Center X'!V22)</f>
        <v>0</v>
      </c>
      <c r="W16" s="77">
        <f>SUM('D-Shared Costs-Center 1'!W22,'Shared Costs-Center 2'!W22,'Shared Costs-Center 3'!W22,'Shared Costs-Center 4'!W22,'Shared Costs-Center 5'!W22,'Shared Costs-Center 6'!W22,'Shared Costs-Center X'!W22)</f>
        <v>0</v>
      </c>
      <c r="X16" s="77">
        <f>SUM('D-Shared Costs-Center 1'!X22,'Shared Costs-Center 2'!X22,'Shared Costs-Center 3'!X22,'Shared Costs-Center 4'!X22,'Shared Costs-Center 5'!X22,'Shared Costs-Center 6'!X22,'Shared Costs-Center X'!X22)</f>
        <v>0</v>
      </c>
      <c r="Y16" s="77">
        <f>SUM('D-Shared Costs-Center 1'!Y22,'Shared Costs-Center 2'!Y22,'Shared Costs-Center 3'!Y22,'Shared Costs-Center 4'!Y22,'Shared Costs-Center 5'!Y22,'Shared Costs-Center 6'!Y22,'Shared Costs-Center X'!Y22)</f>
        <v>0</v>
      </c>
      <c r="Z16" s="93">
        <f t="shared" si="40"/>
        <v>0</v>
      </c>
    </row>
    <row r="17" spans="1:26" ht="18.7" x14ac:dyDescent="0.3">
      <c r="A17" s="153" t="s">
        <v>78</v>
      </c>
      <c r="B17" s="242">
        <f>SUM('D-Shared Costs-Center 1'!B23,'Shared Costs-Center 2'!B23,'Shared Costs-Center 3'!B23,'Shared Costs-Center 4'!B23,'Shared Costs-Center 5'!B23,'Shared Costs-Center 6'!B23,'Shared Costs-Center X'!B23)</f>
        <v>0</v>
      </c>
      <c r="C17" s="173"/>
      <c r="D17" s="77">
        <f>SUM('D-Shared Costs-Center 1'!D23,'Shared Costs-Center 2'!D23,'Shared Costs-Center 3'!D23,'Shared Costs-Center 4'!D23,'Shared Costs-Center 5'!D23,'Shared Costs-Center 6'!D23,'Shared Costs-Center X'!D23)</f>
        <v>0</v>
      </c>
      <c r="E17" s="77">
        <f>SUM('D-Shared Costs-Center 1'!E23,'Shared Costs-Center 2'!E23,'Shared Costs-Center 3'!E23,'Shared Costs-Center 4'!E23,'Shared Costs-Center 5'!E23,'Shared Costs-Center 6'!E23,'Shared Costs-Center X'!E23)</f>
        <v>0</v>
      </c>
      <c r="F17" s="77">
        <f>SUM('D-Shared Costs-Center 1'!F23,'Shared Costs-Center 2'!F23,'Shared Costs-Center 3'!F23,'Shared Costs-Center 4'!F23,'Shared Costs-Center 5'!F23,'Shared Costs-Center 6'!F23,'Shared Costs-Center X'!F23)</f>
        <v>0</v>
      </c>
      <c r="G17" s="77">
        <f>SUM('D-Shared Costs-Center 1'!G23,'Shared Costs-Center 2'!G23,'Shared Costs-Center 3'!G23,'Shared Costs-Center 4'!G23,'Shared Costs-Center 5'!G23,'Shared Costs-Center 6'!G23,'Shared Costs-Center X'!G23)</f>
        <v>0</v>
      </c>
      <c r="H17" s="77">
        <f>SUM('D-Shared Costs-Center 1'!H23,'Shared Costs-Center 2'!H23,'Shared Costs-Center 3'!H23,'Shared Costs-Center 4'!H23,'Shared Costs-Center 5'!H23,'Shared Costs-Center 6'!H23,'Shared Costs-Center X'!H23)</f>
        <v>0</v>
      </c>
      <c r="I17" s="77">
        <f>SUM('D-Shared Costs-Center 1'!I23,'Shared Costs-Center 2'!I23,'Shared Costs-Center 3'!I23,'Shared Costs-Center 4'!I23,'Shared Costs-Center 5'!I23,'Shared Costs-Center 6'!I23,'Shared Costs-Center X'!I23)</f>
        <v>0</v>
      </c>
      <c r="J17" s="77">
        <f>SUM('D-Shared Costs-Center 1'!J23,'Shared Costs-Center 2'!J23,'Shared Costs-Center 3'!J23,'Shared Costs-Center 4'!J23,'Shared Costs-Center 5'!J23,'Shared Costs-Center 6'!J23,'Shared Costs-Center X'!J23)</f>
        <v>0</v>
      </c>
      <c r="K17" s="77">
        <f>SUM('D-Shared Costs-Center 1'!K23,'Shared Costs-Center 2'!K23,'Shared Costs-Center 3'!K23,'Shared Costs-Center 4'!K23,'Shared Costs-Center 5'!K23,'Shared Costs-Center 6'!K23,'Shared Costs-Center X'!K23)</f>
        <v>0</v>
      </c>
      <c r="L17" s="77">
        <f>SUM('D-Shared Costs-Center 1'!L23,'Shared Costs-Center 2'!L23,'Shared Costs-Center 3'!L23,'Shared Costs-Center 4'!L23,'Shared Costs-Center 5'!L23,'Shared Costs-Center 6'!L23,'Shared Costs-Center X'!L23)</f>
        <v>0</v>
      </c>
      <c r="M17" s="77">
        <f>SUM('D-Shared Costs-Center 1'!M23,'Shared Costs-Center 2'!M23,'Shared Costs-Center 3'!M23,'Shared Costs-Center 4'!M23,'Shared Costs-Center 5'!M23,'Shared Costs-Center 6'!M23,'Shared Costs-Center X'!M23)</f>
        <v>0</v>
      </c>
      <c r="N17" s="77">
        <f>SUM('D-Shared Costs-Center 1'!N23,'Shared Costs-Center 2'!N23,'Shared Costs-Center 3'!N23,'Shared Costs-Center 4'!N23,'Shared Costs-Center 5'!N23,'Shared Costs-Center 6'!N23,'Shared Costs-Center X'!N23)</f>
        <v>0</v>
      </c>
      <c r="O17" s="77">
        <f>SUM('D-Shared Costs-Center 1'!O23,'Shared Costs-Center 2'!O23,'Shared Costs-Center 3'!O23,'Shared Costs-Center 4'!O23,'Shared Costs-Center 5'!O23,'Shared Costs-Center 6'!O23,'Shared Costs-Center X'!O23)</f>
        <v>0</v>
      </c>
      <c r="P17" s="77">
        <f>SUM('D-Shared Costs-Center 1'!P23,'Shared Costs-Center 2'!P23,'Shared Costs-Center 3'!P23,'Shared Costs-Center 4'!P23,'Shared Costs-Center 5'!P23,'Shared Costs-Center 6'!P23,'Shared Costs-Center X'!P23)</f>
        <v>0</v>
      </c>
      <c r="Q17" s="77">
        <f>SUM('D-Shared Costs-Center 1'!Q23,'Shared Costs-Center 2'!Q23,'Shared Costs-Center 3'!Q23,'Shared Costs-Center 4'!Q23,'Shared Costs-Center 5'!Q23,'Shared Costs-Center 6'!Q23,'Shared Costs-Center X'!Q23)</f>
        <v>0</v>
      </c>
      <c r="R17" s="77">
        <f>SUM('D-Shared Costs-Center 1'!R23,'Shared Costs-Center 2'!R23,'Shared Costs-Center 3'!R23,'Shared Costs-Center 4'!R23,'Shared Costs-Center 5'!R23,'Shared Costs-Center 6'!R23,'Shared Costs-Center X'!R23)</f>
        <v>0</v>
      </c>
      <c r="S17" s="77">
        <f>SUM('D-Shared Costs-Center 1'!S23,'Shared Costs-Center 2'!S23,'Shared Costs-Center 3'!S23,'Shared Costs-Center 4'!S23,'Shared Costs-Center 5'!S23,'Shared Costs-Center 6'!S23,'Shared Costs-Center X'!S23)</f>
        <v>0</v>
      </c>
      <c r="T17" s="77">
        <f>SUM('D-Shared Costs-Center 1'!T23,'Shared Costs-Center 2'!T23,'Shared Costs-Center 3'!T23,'Shared Costs-Center 4'!T23,'Shared Costs-Center 5'!T23,'Shared Costs-Center 6'!T23,'Shared Costs-Center X'!T23)</f>
        <v>0</v>
      </c>
      <c r="U17" s="77">
        <f>SUM('D-Shared Costs-Center 1'!U23,'Shared Costs-Center 2'!U23,'Shared Costs-Center 3'!U23,'Shared Costs-Center 4'!U23,'Shared Costs-Center 5'!U23,'Shared Costs-Center 6'!U23,'Shared Costs-Center X'!U23)</f>
        <v>0</v>
      </c>
      <c r="V17" s="77">
        <f>SUM('D-Shared Costs-Center 1'!V23,'Shared Costs-Center 2'!V23,'Shared Costs-Center 3'!V23,'Shared Costs-Center 4'!V23,'Shared Costs-Center 5'!V23,'Shared Costs-Center 6'!V23,'Shared Costs-Center X'!V23)</f>
        <v>0</v>
      </c>
      <c r="W17" s="77">
        <f>SUM('D-Shared Costs-Center 1'!W23,'Shared Costs-Center 2'!W23,'Shared Costs-Center 3'!W23,'Shared Costs-Center 4'!W23,'Shared Costs-Center 5'!W23,'Shared Costs-Center 6'!W23,'Shared Costs-Center X'!W23)</f>
        <v>0</v>
      </c>
      <c r="X17" s="77">
        <f>SUM('D-Shared Costs-Center 1'!X23,'Shared Costs-Center 2'!X23,'Shared Costs-Center 3'!X23,'Shared Costs-Center 4'!X23,'Shared Costs-Center 5'!X23,'Shared Costs-Center 6'!X23,'Shared Costs-Center X'!X23)</f>
        <v>0</v>
      </c>
      <c r="Y17" s="77">
        <f>SUM('D-Shared Costs-Center 1'!Y23,'Shared Costs-Center 2'!Y23,'Shared Costs-Center 3'!Y23,'Shared Costs-Center 4'!Y23,'Shared Costs-Center 5'!Y23,'Shared Costs-Center 6'!Y23,'Shared Costs-Center X'!Y23)</f>
        <v>0</v>
      </c>
      <c r="Z17" s="93"/>
    </row>
    <row r="18" spans="1:26" ht="18.7" x14ac:dyDescent="0.3">
      <c r="A18" s="153" t="s">
        <v>78</v>
      </c>
      <c r="B18" s="242">
        <f>SUM('D-Shared Costs-Center 1'!B24,'Shared Costs-Center 2'!B24,'Shared Costs-Center 3'!B24,'Shared Costs-Center 4'!B24,'Shared Costs-Center 5'!B24,'Shared Costs-Center 6'!B24,'Shared Costs-Center X'!B24)</f>
        <v>0</v>
      </c>
      <c r="C18" s="173"/>
      <c r="D18" s="77">
        <f>SUM('D-Shared Costs-Center 1'!D24,'Shared Costs-Center 2'!D24,'Shared Costs-Center 3'!D24,'Shared Costs-Center 4'!D24,'Shared Costs-Center 5'!D24,'Shared Costs-Center 6'!D24,'Shared Costs-Center X'!D24)</f>
        <v>0</v>
      </c>
      <c r="E18" s="77">
        <f>SUM('D-Shared Costs-Center 1'!E24,'Shared Costs-Center 2'!E24,'Shared Costs-Center 3'!E24,'Shared Costs-Center 4'!E24,'Shared Costs-Center 5'!E24,'Shared Costs-Center 6'!E24,'Shared Costs-Center X'!E24)</f>
        <v>0</v>
      </c>
      <c r="F18" s="77">
        <f>SUM('D-Shared Costs-Center 1'!F24,'Shared Costs-Center 2'!F24,'Shared Costs-Center 3'!F24,'Shared Costs-Center 4'!F24,'Shared Costs-Center 5'!F24,'Shared Costs-Center 6'!F24,'Shared Costs-Center X'!F24)</f>
        <v>0</v>
      </c>
      <c r="G18" s="77">
        <f>SUM('D-Shared Costs-Center 1'!G24,'Shared Costs-Center 2'!G24,'Shared Costs-Center 3'!G24,'Shared Costs-Center 4'!G24,'Shared Costs-Center 5'!G24,'Shared Costs-Center 6'!G24,'Shared Costs-Center X'!G24)</f>
        <v>0</v>
      </c>
      <c r="H18" s="77">
        <f>SUM('D-Shared Costs-Center 1'!H24,'Shared Costs-Center 2'!H24,'Shared Costs-Center 3'!H24,'Shared Costs-Center 4'!H24,'Shared Costs-Center 5'!H24,'Shared Costs-Center 6'!H24,'Shared Costs-Center X'!H24)</f>
        <v>0</v>
      </c>
      <c r="I18" s="77">
        <f>SUM('D-Shared Costs-Center 1'!I24,'Shared Costs-Center 2'!I24,'Shared Costs-Center 3'!I24,'Shared Costs-Center 4'!I24,'Shared Costs-Center 5'!I24,'Shared Costs-Center 6'!I24,'Shared Costs-Center X'!I24)</f>
        <v>0</v>
      </c>
      <c r="J18" s="77">
        <f>SUM('D-Shared Costs-Center 1'!J24,'Shared Costs-Center 2'!J24,'Shared Costs-Center 3'!J24,'Shared Costs-Center 4'!J24,'Shared Costs-Center 5'!J24,'Shared Costs-Center 6'!J24,'Shared Costs-Center X'!J24)</f>
        <v>0</v>
      </c>
      <c r="K18" s="77">
        <f>SUM('D-Shared Costs-Center 1'!K24,'Shared Costs-Center 2'!K24,'Shared Costs-Center 3'!K24,'Shared Costs-Center 4'!K24,'Shared Costs-Center 5'!K24,'Shared Costs-Center 6'!K24,'Shared Costs-Center X'!K24)</f>
        <v>0</v>
      </c>
      <c r="L18" s="77">
        <f>SUM('D-Shared Costs-Center 1'!L24,'Shared Costs-Center 2'!L24,'Shared Costs-Center 3'!L24,'Shared Costs-Center 4'!L24,'Shared Costs-Center 5'!L24,'Shared Costs-Center 6'!L24,'Shared Costs-Center X'!L24)</f>
        <v>0</v>
      </c>
      <c r="M18" s="77">
        <f>SUM('D-Shared Costs-Center 1'!M24,'Shared Costs-Center 2'!M24,'Shared Costs-Center 3'!M24,'Shared Costs-Center 4'!M24,'Shared Costs-Center 5'!M24,'Shared Costs-Center 6'!M24,'Shared Costs-Center X'!M24)</f>
        <v>0</v>
      </c>
      <c r="N18" s="77">
        <f>SUM('D-Shared Costs-Center 1'!N24,'Shared Costs-Center 2'!N24,'Shared Costs-Center 3'!N24,'Shared Costs-Center 4'!N24,'Shared Costs-Center 5'!N24,'Shared Costs-Center 6'!N24,'Shared Costs-Center X'!N24)</f>
        <v>0</v>
      </c>
      <c r="O18" s="77">
        <f>SUM('D-Shared Costs-Center 1'!O24,'Shared Costs-Center 2'!O24,'Shared Costs-Center 3'!O24,'Shared Costs-Center 4'!O24,'Shared Costs-Center 5'!O24,'Shared Costs-Center 6'!O24,'Shared Costs-Center X'!O24)</f>
        <v>0</v>
      </c>
      <c r="P18" s="77">
        <f>SUM('D-Shared Costs-Center 1'!P24,'Shared Costs-Center 2'!P24,'Shared Costs-Center 3'!P24,'Shared Costs-Center 4'!P24,'Shared Costs-Center 5'!P24,'Shared Costs-Center 6'!P24,'Shared Costs-Center X'!P24)</f>
        <v>0</v>
      </c>
      <c r="Q18" s="77">
        <f>SUM('D-Shared Costs-Center 1'!Q24,'Shared Costs-Center 2'!Q24,'Shared Costs-Center 3'!Q24,'Shared Costs-Center 4'!Q24,'Shared Costs-Center 5'!Q24,'Shared Costs-Center 6'!Q24,'Shared Costs-Center X'!Q24)</f>
        <v>0</v>
      </c>
      <c r="R18" s="77">
        <f>SUM('D-Shared Costs-Center 1'!R24,'Shared Costs-Center 2'!R24,'Shared Costs-Center 3'!R24,'Shared Costs-Center 4'!R24,'Shared Costs-Center 5'!R24,'Shared Costs-Center 6'!R24,'Shared Costs-Center X'!R24)</f>
        <v>0</v>
      </c>
      <c r="S18" s="77">
        <f>SUM('D-Shared Costs-Center 1'!S24,'Shared Costs-Center 2'!S24,'Shared Costs-Center 3'!S24,'Shared Costs-Center 4'!S24,'Shared Costs-Center 5'!S24,'Shared Costs-Center 6'!S24,'Shared Costs-Center X'!S24)</f>
        <v>0</v>
      </c>
      <c r="T18" s="77">
        <f>SUM('D-Shared Costs-Center 1'!T24,'Shared Costs-Center 2'!T24,'Shared Costs-Center 3'!T24,'Shared Costs-Center 4'!T24,'Shared Costs-Center 5'!T24,'Shared Costs-Center 6'!T24,'Shared Costs-Center X'!T24)</f>
        <v>0</v>
      </c>
      <c r="U18" s="77">
        <f>SUM('D-Shared Costs-Center 1'!U24,'Shared Costs-Center 2'!U24,'Shared Costs-Center 3'!U24,'Shared Costs-Center 4'!U24,'Shared Costs-Center 5'!U24,'Shared Costs-Center 6'!U24,'Shared Costs-Center X'!U24)</f>
        <v>0</v>
      </c>
      <c r="V18" s="77">
        <f>SUM('D-Shared Costs-Center 1'!V24,'Shared Costs-Center 2'!V24,'Shared Costs-Center 3'!V24,'Shared Costs-Center 4'!V24,'Shared Costs-Center 5'!V24,'Shared Costs-Center 6'!V24,'Shared Costs-Center X'!V24)</f>
        <v>0</v>
      </c>
      <c r="W18" s="77">
        <f>SUM('D-Shared Costs-Center 1'!W24,'Shared Costs-Center 2'!W24,'Shared Costs-Center 3'!W24,'Shared Costs-Center 4'!W24,'Shared Costs-Center 5'!W24,'Shared Costs-Center 6'!W24,'Shared Costs-Center X'!W24)</f>
        <v>0</v>
      </c>
      <c r="X18" s="77">
        <f>SUM('D-Shared Costs-Center 1'!X24,'Shared Costs-Center 2'!X24,'Shared Costs-Center 3'!X24,'Shared Costs-Center 4'!X24,'Shared Costs-Center 5'!X24,'Shared Costs-Center 6'!X24,'Shared Costs-Center X'!X24)</f>
        <v>0</v>
      </c>
      <c r="Y18" s="77">
        <f>SUM('D-Shared Costs-Center 1'!Y24,'Shared Costs-Center 2'!Y24,'Shared Costs-Center 3'!Y24,'Shared Costs-Center 4'!Y24,'Shared Costs-Center 5'!Y24,'Shared Costs-Center 6'!Y24,'Shared Costs-Center X'!Y24)</f>
        <v>0</v>
      </c>
      <c r="Z18" s="93"/>
    </row>
    <row r="19" spans="1:26" ht="18.7" x14ac:dyDescent="0.3">
      <c r="A19" s="153" t="s">
        <v>78</v>
      </c>
      <c r="B19" s="242">
        <f>SUM('D-Shared Costs-Center 1'!B25,'Shared Costs-Center 2'!B25,'Shared Costs-Center 3'!B25,'Shared Costs-Center 4'!B25,'Shared Costs-Center 5'!B25,'Shared Costs-Center 6'!B25,'Shared Costs-Center X'!B25)</f>
        <v>0</v>
      </c>
      <c r="C19" s="173"/>
      <c r="D19" s="77">
        <f>SUM('D-Shared Costs-Center 1'!D25,'Shared Costs-Center 2'!D25,'Shared Costs-Center 3'!D25,'Shared Costs-Center 4'!D25,'Shared Costs-Center 5'!D25,'Shared Costs-Center 6'!D25,'Shared Costs-Center X'!D25)</f>
        <v>0</v>
      </c>
      <c r="E19" s="77">
        <f>SUM('D-Shared Costs-Center 1'!E25,'Shared Costs-Center 2'!E25,'Shared Costs-Center 3'!E25,'Shared Costs-Center 4'!E25,'Shared Costs-Center 5'!E25,'Shared Costs-Center 6'!E25,'Shared Costs-Center X'!E25)</f>
        <v>0</v>
      </c>
      <c r="F19" s="77">
        <f>SUM('D-Shared Costs-Center 1'!F25,'Shared Costs-Center 2'!F25,'Shared Costs-Center 3'!F25,'Shared Costs-Center 4'!F25,'Shared Costs-Center 5'!F25,'Shared Costs-Center 6'!F25,'Shared Costs-Center X'!F25)</f>
        <v>0</v>
      </c>
      <c r="G19" s="77">
        <f>SUM('D-Shared Costs-Center 1'!G25,'Shared Costs-Center 2'!G25,'Shared Costs-Center 3'!G25,'Shared Costs-Center 4'!G25,'Shared Costs-Center 5'!G25,'Shared Costs-Center 6'!G25,'Shared Costs-Center X'!G25)</f>
        <v>0</v>
      </c>
      <c r="H19" s="77">
        <f>SUM('D-Shared Costs-Center 1'!H25,'Shared Costs-Center 2'!H25,'Shared Costs-Center 3'!H25,'Shared Costs-Center 4'!H25,'Shared Costs-Center 5'!H25,'Shared Costs-Center 6'!H25,'Shared Costs-Center X'!H25)</f>
        <v>0</v>
      </c>
      <c r="I19" s="77">
        <f>SUM('D-Shared Costs-Center 1'!I25,'Shared Costs-Center 2'!I25,'Shared Costs-Center 3'!I25,'Shared Costs-Center 4'!I25,'Shared Costs-Center 5'!I25,'Shared Costs-Center 6'!I25,'Shared Costs-Center X'!I25)</f>
        <v>0</v>
      </c>
      <c r="J19" s="77">
        <f>SUM('D-Shared Costs-Center 1'!J25,'Shared Costs-Center 2'!J25,'Shared Costs-Center 3'!J25,'Shared Costs-Center 4'!J25,'Shared Costs-Center 5'!J25,'Shared Costs-Center 6'!J25,'Shared Costs-Center X'!J25)</f>
        <v>0</v>
      </c>
      <c r="K19" s="77">
        <f>SUM('D-Shared Costs-Center 1'!K25,'Shared Costs-Center 2'!K25,'Shared Costs-Center 3'!K25,'Shared Costs-Center 4'!K25,'Shared Costs-Center 5'!K25,'Shared Costs-Center 6'!K25,'Shared Costs-Center X'!K25)</f>
        <v>0</v>
      </c>
      <c r="L19" s="77">
        <f>SUM('D-Shared Costs-Center 1'!L25,'Shared Costs-Center 2'!L25,'Shared Costs-Center 3'!L25,'Shared Costs-Center 4'!L25,'Shared Costs-Center 5'!L25,'Shared Costs-Center 6'!L25,'Shared Costs-Center X'!L25)</f>
        <v>0</v>
      </c>
      <c r="M19" s="77">
        <f>SUM('D-Shared Costs-Center 1'!M25,'Shared Costs-Center 2'!M25,'Shared Costs-Center 3'!M25,'Shared Costs-Center 4'!M25,'Shared Costs-Center 5'!M25,'Shared Costs-Center 6'!M25,'Shared Costs-Center X'!M25)</f>
        <v>0</v>
      </c>
      <c r="N19" s="77">
        <f>SUM('D-Shared Costs-Center 1'!N25,'Shared Costs-Center 2'!N25,'Shared Costs-Center 3'!N25,'Shared Costs-Center 4'!N25,'Shared Costs-Center 5'!N25,'Shared Costs-Center 6'!N25,'Shared Costs-Center X'!N25)</f>
        <v>0</v>
      </c>
      <c r="O19" s="77">
        <f>SUM('D-Shared Costs-Center 1'!O25,'Shared Costs-Center 2'!O25,'Shared Costs-Center 3'!O25,'Shared Costs-Center 4'!O25,'Shared Costs-Center 5'!O25,'Shared Costs-Center 6'!O25,'Shared Costs-Center X'!O25)</f>
        <v>0</v>
      </c>
      <c r="P19" s="77">
        <f>SUM('D-Shared Costs-Center 1'!P25,'Shared Costs-Center 2'!P25,'Shared Costs-Center 3'!P25,'Shared Costs-Center 4'!P25,'Shared Costs-Center 5'!P25,'Shared Costs-Center 6'!P25,'Shared Costs-Center X'!P25)</f>
        <v>0</v>
      </c>
      <c r="Q19" s="77">
        <f>SUM('D-Shared Costs-Center 1'!Q25,'Shared Costs-Center 2'!Q25,'Shared Costs-Center 3'!Q25,'Shared Costs-Center 4'!Q25,'Shared Costs-Center 5'!Q25,'Shared Costs-Center 6'!Q25,'Shared Costs-Center X'!Q25)</f>
        <v>0</v>
      </c>
      <c r="R19" s="77">
        <f>SUM('D-Shared Costs-Center 1'!R25,'Shared Costs-Center 2'!R25,'Shared Costs-Center 3'!R25,'Shared Costs-Center 4'!R25,'Shared Costs-Center 5'!R25,'Shared Costs-Center 6'!R25,'Shared Costs-Center X'!R25)</f>
        <v>0</v>
      </c>
      <c r="S19" s="77">
        <f>SUM('D-Shared Costs-Center 1'!S25,'Shared Costs-Center 2'!S25,'Shared Costs-Center 3'!S25,'Shared Costs-Center 4'!S25,'Shared Costs-Center 5'!S25,'Shared Costs-Center 6'!S25,'Shared Costs-Center X'!S25)</f>
        <v>0</v>
      </c>
      <c r="T19" s="77">
        <f>SUM('D-Shared Costs-Center 1'!T25,'Shared Costs-Center 2'!T25,'Shared Costs-Center 3'!T25,'Shared Costs-Center 4'!T25,'Shared Costs-Center 5'!T25,'Shared Costs-Center 6'!T25,'Shared Costs-Center X'!T25)</f>
        <v>0</v>
      </c>
      <c r="U19" s="77">
        <f>SUM('D-Shared Costs-Center 1'!U25,'Shared Costs-Center 2'!U25,'Shared Costs-Center 3'!U25,'Shared Costs-Center 4'!U25,'Shared Costs-Center 5'!U25,'Shared Costs-Center 6'!U25,'Shared Costs-Center X'!U25)</f>
        <v>0</v>
      </c>
      <c r="V19" s="77">
        <f>SUM('D-Shared Costs-Center 1'!V25,'Shared Costs-Center 2'!V25,'Shared Costs-Center 3'!V25,'Shared Costs-Center 4'!V25,'Shared Costs-Center 5'!V25,'Shared Costs-Center 6'!V25,'Shared Costs-Center X'!V25)</f>
        <v>0</v>
      </c>
      <c r="W19" s="77">
        <f>SUM('D-Shared Costs-Center 1'!W25,'Shared Costs-Center 2'!W25,'Shared Costs-Center 3'!W25,'Shared Costs-Center 4'!W25,'Shared Costs-Center 5'!W25,'Shared Costs-Center 6'!W25,'Shared Costs-Center X'!W25)</f>
        <v>0</v>
      </c>
      <c r="X19" s="77">
        <f>SUM('D-Shared Costs-Center 1'!X25,'Shared Costs-Center 2'!X25,'Shared Costs-Center 3'!X25,'Shared Costs-Center 4'!X25,'Shared Costs-Center 5'!X25,'Shared Costs-Center 6'!X25,'Shared Costs-Center X'!X25)</f>
        <v>0</v>
      </c>
      <c r="Y19" s="77">
        <f>SUM('D-Shared Costs-Center 1'!Y25,'Shared Costs-Center 2'!Y25,'Shared Costs-Center 3'!Y25,'Shared Costs-Center 4'!Y25,'Shared Costs-Center 5'!Y25,'Shared Costs-Center 6'!Y25,'Shared Costs-Center X'!Y25)</f>
        <v>0</v>
      </c>
      <c r="Z19" s="93"/>
    </row>
    <row r="20" spans="1:26" ht="18.7" x14ac:dyDescent="0.3">
      <c r="A20" s="153" t="s">
        <v>78</v>
      </c>
      <c r="B20" s="242">
        <f>SUM('D-Shared Costs-Center 1'!B26,'Shared Costs-Center 2'!B26,'Shared Costs-Center 3'!B26,'Shared Costs-Center 4'!B26,'Shared Costs-Center 5'!B26,'Shared Costs-Center 6'!B26,'Shared Costs-Center X'!B26)</f>
        <v>0</v>
      </c>
      <c r="C20" s="173"/>
      <c r="D20" s="77">
        <f>SUM('D-Shared Costs-Center 1'!D26,'Shared Costs-Center 2'!D26,'Shared Costs-Center 3'!D26,'Shared Costs-Center 4'!D26,'Shared Costs-Center 5'!D26,'Shared Costs-Center 6'!D26,'Shared Costs-Center X'!D26)</f>
        <v>0</v>
      </c>
      <c r="E20" s="77">
        <f>SUM('D-Shared Costs-Center 1'!E26,'Shared Costs-Center 2'!E26,'Shared Costs-Center 3'!E26,'Shared Costs-Center 4'!E26,'Shared Costs-Center 5'!E26,'Shared Costs-Center 6'!E26,'Shared Costs-Center X'!E26)</f>
        <v>0</v>
      </c>
      <c r="F20" s="77">
        <f>SUM('D-Shared Costs-Center 1'!F26,'Shared Costs-Center 2'!F26,'Shared Costs-Center 3'!F26,'Shared Costs-Center 4'!F26,'Shared Costs-Center 5'!F26,'Shared Costs-Center 6'!F26,'Shared Costs-Center X'!F26)</f>
        <v>0</v>
      </c>
      <c r="G20" s="77">
        <f>SUM('D-Shared Costs-Center 1'!G26,'Shared Costs-Center 2'!G26,'Shared Costs-Center 3'!G26,'Shared Costs-Center 4'!G26,'Shared Costs-Center 5'!G26,'Shared Costs-Center 6'!G26,'Shared Costs-Center X'!G26)</f>
        <v>0</v>
      </c>
      <c r="H20" s="77">
        <f>SUM('D-Shared Costs-Center 1'!H26,'Shared Costs-Center 2'!H26,'Shared Costs-Center 3'!H26,'Shared Costs-Center 4'!H26,'Shared Costs-Center 5'!H26,'Shared Costs-Center 6'!H26,'Shared Costs-Center X'!H26)</f>
        <v>0</v>
      </c>
      <c r="I20" s="77">
        <f>SUM('D-Shared Costs-Center 1'!I26,'Shared Costs-Center 2'!I26,'Shared Costs-Center 3'!I26,'Shared Costs-Center 4'!I26,'Shared Costs-Center 5'!I26,'Shared Costs-Center 6'!I26,'Shared Costs-Center X'!I26)</f>
        <v>0</v>
      </c>
      <c r="J20" s="77">
        <f>SUM('D-Shared Costs-Center 1'!J26,'Shared Costs-Center 2'!J26,'Shared Costs-Center 3'!J26,'Shared Costs-Center 4'!J26,'Shared Costs-Center 5'!J26,'Shared Costs-Center 6'!J26,'Shared Costs-Center X'!J26)</f>
        <v>0</v>
      </c>
      <c r="K20" s="77">
        <f>SUM('D-Shared Costs-Center 1'!K26,'Shared Costs-Center 2'!K26,'Shared Costs-Center 3'!K26,'Shared Costs-Center 4'!K26,'Shared Costs-Center 5'!K26,'Shared Costs-Center 6'!K26,'Shared Costs-Center X'!K26)</f>
        <v>0</v>
      </c>
      <c r="L20" s="77">
        <f>SUM('D-Shared Costs-Center 1'!L26,'Shared Costs-Center 2'!L26,'Shared Costs-Center 3'!L26,'Shared Costs-Center 4'!L26,'Shared Costs-Center 5'!L26,'Shared Costs-Center 6'!L26,'Shared Costs-Center X'!L26)</f>
        <v>0</v>
      </c>
      <c r="M20" s="77">
        <f>SUM('D-Shared Costs-Center 1'!M26,'Shared Costs-Center 2'!M26,'Shared Costs-Center 3'!M26,'Shared Costs-Center 4'!M26,'Shared Costs-Center 5'!M26,'Shared Costs-Center 6'!M26,'Shared Costs-Center X'!M26)</f>
        <v>0</v>
      </c>
      <c r="N20" s="77">
        <f>SUM('D-Shared Costs-Center 1'!N26,'Shared Costs-Center 2'!N26,'Shared Costs-Center 3'!N26,'Shared Costs-Center 4'!N26,'Shared Costs-Center 5'!N26,'Shared Costs-Center 6'!N26,'Shared Costs-Center X'!N26)</f>
        <v>0</v>
      </c>
      <c r="O20" s="77">
        <f>SUM('D-Shared Costs-Center 1'!O26,'Shared Costs-Center 2'!O26,'Shared Costs-Center 3'!O26,'Shared Costs-Center 4'!O26,'Shared Costs-Center 5'!O26,'Shared Costs-Center 6'!O26,'Shared Costs-Center X'!O26)</f>
        <v>0</v>
      </c>
      <c r="P20" s="77">
        <f>SUM('D-Shared Costs-Center 1'!P26,'Shared Costs-Center 2'!P26,'Shared Costs-Center 3'!P26,'Shared Costs-Center 4'!P26,'Shared Costs-Center 5'!P26,'Shared Costs-Center 6'!P26,'Shared Costs-Center X'!P26)</f>
        <v>0</v>
      </c>
      <c r="Q20" s="77">
        <f>SUM('D-Shared Costs-Center 1'!Q26,'Shared Costs-Center 2'!Q26,'Shared Costs-Center 3'!Q26,'Shared Costs-Center 4'!Q26,'Shared Costs-Center 5'!Q26,'Shared Costs-Center 6'!Q26,'Shared Costs-Center X'!Q26)</f>
        <v>0</v>
      </c>
      <c r="R20" s="77">
        <f>SUM('D-Shared Costs-Center 1'!R26,'Shared Costs-Center 2'!R26,'Shared Costs-Center 3'!R26,'Shared Costs-Center 4'!R26,'Shared Costs-Center 5'!R26,'Shared Costs-Center 6'!R26,'Shared Costs-Center X'!R26)</f>
        <v>0</v>
      </c>
      <c r="S20" s="77">
        <f>SUM('D-Shared Costs-Center 1'!S26,'Shared Costs-Center 2'!S26,'Shared Costs-Center 3'!S26,'Shared Costs-Center 4'!S26,'Shared Costs-Center 5'!S26,'Shared Costs-Center 6'!S26,'Shared Costs-Center X'!S26)</f>
        <v>0</v>
      </c>
      <c r="T20" s="77">
        <f>SUM('D-Shared Costs-Center 1'!T26,'Shared Costs-Center 2'!T26,'Shared Costs-Center 3'!T26,'Shared Costs-Center 4'!T26,'Shared Costs-Center 5'!T26,'Shared Costs-Center 6'!T26,'Shared Costs-Center X'!T26)</f>
        <v>0</v>
      </c>
      <c r="U20" s="77">
        <f>SUM('D-Shared Costs-Center 1'!U26,'Shared Costs-Center 2'!U26,'Shared Costs-Center 3'!U26,'Shared Costs-Center 4'!U26,'Shared Costs-Center 5'!U26,'Shared Costs-Center 6'!U26,'Shared Costs-Center X'!U26)</f>
        <v>0</v>
      </c>
      <c r="V20" s="77">
        <f>SUM('D-Shared Costs-Center 1'!V26,'Shared Costs-Center 2'!V26,'Shared Costs-Center 3'!V26,'Shared Costs-Center 4'!V26,'Shared Costs-Center 5'!V26,'Shared Costs-Center 6'!V26,'Shared Costs-Center X'!V26)</f>
        <v>0</v>
      </c>
      <c r="W20" s="77">
        <f>SUM('D-Shared Costs-Center 1'!W26,'Shared Costs-Center 2'!W26,'Shared Costs-Center 3'!W26,'Shared Costs-Center 4'!W26,'Shared Costs-Center 5'!W26,'Shared Costs-Center 6'!W26,'Shared Costs-Center X'!W26)</f>
        <v>0</v>
      </c>
      <c r="X20" s="77">
        <f>SUM('D-Shared Costs-Center 1'!X26,'Shared Costs-Center 2'!X26,'Shared Costs-Center 3'!X26,'Shared Costs-Center 4'!X26,'Shared Costs-Center 5'!X26,'Shared Costs-Center 6'!X26,'Shared Costs-Center X'!X26)</f>
        <v>0</v>
      </c>
      <c r="Y20" s="77">
        <f>SUM('D-Shared Costs-Center 1'!Y26,'Shared Costs-Center 2'!Y26,'Shared Costs-Center 3'!Y26,'Shared Costs-Center 4'!Y26,'Shared Costs-Center 5'!Y26,'Shared Costs-Center 6'!Y26,'Shared Costs-Center X'!Y26)</f>
        <v>0</v>
      </c>
      <c r="Z20" s="93">
        <f>SUM(D20:Y20)</f>
        <v>0</v>
      </c>
    </row>
    <row r="21" spans="1:26" ht="18.7" x14ac:dyDescent="0.3">
      <c r="A21" s="151" t="s">
        <v>23</v>
      </c>
      <c r="B21" s="191">
        <f>SUM(B22:B32)</f>
        <v>0</v>
      </c>
      <c r="C21" s="172"/>
      <c r="D21" s="94"/>
      <c r="E21" s="94"/>
      <c r="F21" s="94"/>
      <c r="G21" s="94"/>
      <c r="H21" s="94"/>
      <c r="I21" s="94"/>
      <c r="J21" s="94"/>
      <c r="K21" s="94"/>
      <c r="L21" s="94"/>
      <c r="M21" s="94"/>
      <c r="N21" s="94"/>
      <c r="O21" s="94"/>
      <c r="P21" s="94"/>
      <c r="Q21" s="94"/>
      <c r="R21" s="94"/>
      <c r="S21" s="94"/>
      <c r="T21" s="94"/>
      <c r="U21" s="94"/>
      <c r="V21" s="94"/>
      <c r="W21" s="94"/>
      <c r="X21" s="94"/>
      <c r="Y21" s="94"/>
      <c r="Z21" s="78"/>
    </row>
    <row r="22" spans="1:26" ht="18.7" x14ac:dyDescent="0.3">
      <c r="A22" s="152" t="s">
        <v>24</v>
      </c>
      <c r="B22" s="193"/>
      <c r="C22" s="173"/>
      <c r="D22" s="77">
        <f>SUM('D-Shared Costs-Center 1'!D28,'Shared Costs-Center 2'!D28,'Shared Costs-Center 3'!D28,'Shared Costs-Center 4'!D28,'Shared Costs-Center 5'!D28,'Shared Costs-Center 6'!D28,'Shared Costs-Center X'!D28)</f>
        <v>0</v>
      </c>
      <c r="E22" s="77">
        <f>SUM('D-Shared Costs-Center 1'!E28,'Shared Costs-Center 2'!E28,'Shared Costs-Center 3'!E28,'Shared Costs-Center 4'!E28,'Shared Costs-Center 5'!E28,'Shared Costs-Center 6'!E28,'Shared Costs-Center X'!E28)</f>
        <v>0</v>
      </c>
      <c r="F22" s="77">
        <f>SUM('D-Shared Costs-Center 1'!F28,'Shared Costs-Center 2'!F28,'Shared Costs-Center 3'!F28,'Shared Costs-Center 4'!F28,'Shared Costs-Center 5'!F28,'Shared Costs-Center 6'!F28,'Shared Costs-Center X'!F28)</f>
        <v>0</v>
      </c>
      <c r="G22" s="77">
        <f>SUM('D-Shared Costs-Center 1'!G28,'Shared Costs-Center 2'!G28,'Shared Costs-Center 3'!G28,'Shared Costs-Center 4'!G28,'Shared Costs-Center 5'!G28,'Shared Costs-Center 6'!G28,'Shared Costs-Center X'!G28)</f>
        <v>0</v>
      </c>
      <c r="H22" s="77">
        <f>SUM('D-Shared Costs-Center 1'!H28,'Shared Costs-Center 2'!H28,'Shared Costs-Center 3'!H28,'Shared Costs-Center 4'!H28,'Shared Costs-Center 5'!H28,'Shared Costs-Center 6'!H28,'Shared Costs-Center X'!H28)</f>
        <v>0</v>
      </c>
      <c r="I22" s="77">
        <f>SUM('D-Shared Costs-Center 1'!I28,'Shared Costs-Center 2'!I28,'Shared Costs-Center 3'!I28,'Shared Costs-Center 4'!I28,'Shared Costs-Center 5'!I28,'Shared Costs-Center 6'!I28,'Shared Costs-Center X'!I28)</f>
        <v>0</v>
      </c>
      <c r="J22" s="77">
        <f>SUM('D-Shared Costs-Center 1'!J28,'Shared Costs-Center 2'!J28,'Shared Costs-Center 3'!J28,'Shared Costs-Center 4'!J28,'Shared Costs-Center 5'!J28,'Shared Costs-Center 6'!J28,'Shared Costs-Center X'!J28)</f>
        <v>0</v>
      </c>
      <c r="K22" s="77">
        <f>SUM('D-Shared Costs-Center 1'!K28,'Shared Costs-Center 2'!K28,'Shared Costs-Center 3'!K28,'Shared Costs-Center 4'!K28,'Shared Costs-Center 5'!K28,'Shared Costs-Center 6'!K28,'Shared Costs-Center X'!K28)</f>
        <v>0</v>
      </c>
      <c r="L22" s="77">
        <f>SUM('D-Shared Costs-Center 1'!L28,'Shared Costs-Center 2'!L28,'Shared Costs-Center 3'!L28,'Shared Costs-Center 4'!L28,'Shared Costs-Center 5'!L28,'Shared Costs-Center 6'!L28,'Shared Costs-Center X'!L28)</f>
        <v>0</v>
      </c>
      <c r="M22" s="77">
        <f>SUM('D-Shared Costs-Center 1'!M28,'Shared Costs-Center 2'!M28,'Shared Costs-Center 3'!M28,'Shared Costs-Center 4'!M28,'Shared Costs-Center 5'!M28,'Shared Costs-Center 6'!M28,'Shared Costs-Center X'!M28)</f>
        <v>0</v>
      </c>
      <c r="N22" s="77">
        <f>SUM('D-Shared Costs-Center 1'!N28,'Shared Costs-Center 2'!N28,'Shared Costs-Center 3'!N28,'Shared Costs-Center 4'!N28,'Shared Costs-Center 5'!N28,'Shared Costs-Center 6'!N28,'Shared Costs-Center X'!N28)</f>
        <v>0</v>
      </c>
      <c r="O22" s="77">
        <f>SUM('D-Shared Costs-Center 1'!O28,'Shared Costs-Center 2'!O28,'Shared Costs-Center 3'!O28,'Shared Costs-Center 4'!O28,'Shared Costs-Center 5'!O28,'Shared Costs-Center 6'!O28,'Shared Costs-Center X'!O28)</f>
        <v>0</v>
      </c>
      <c r="P22" s="77">
        <f>SUM('D-Shared Costs-Center 1'!P28,'Shared Costs-Center 2'!P28,'Shared Costs-Center 3'!P28,'Shared Costs-Center 4'!P28,'Shared Costs-Center 5'!P28,'Shared Costs-Center 6'!P28,'Shared Costs-Center X'!P28)</f>
        <v>0</v>
      </c>
      <c r="Q22" s="77">
        <f>SUM('D-Shared Costs-Center 1'!Q28,'Shared Costs-Center 2'!Q28,'Shared Costs-Center 3'!Q28,'Shared Costs-Center 4'!Q28,'Shared Costs-Center 5'!Q28,'Shared Costs-Center 6'!Q28,'Shared Costs-Center X'!Q28)</f>
        <v>0</v>
      </c>
      <c r="R22" s="77">
        <f>SUM('D-Shared Costs-Center 1'!R28,'Shared Costs-Center 2'!R28,'Shared Costs-Center 3'!R28,'Shared Costs-Center 4'!R28,'Shared Costs-Center 5'!R28,'Shared Costs-Center 6'!R28,'Shared Costs-Center X'!R28)</f>
        <v>0</v>
      </c>
      <c r="S22" s="77">
        <f>SUM('D-Shared Costs-Center 1'!S28,'Shared Costs-Center 2'!S28,'Shared Costs-Center 3'!S28,'Shared Costs-Center 4'!S28,'Shared Costs-Center 5'!S28,'Shared Costs-Center 6'!S28,'Shared Costs-Center X'!S28)</f>
        <v>0</v>
      </c>
      <c r="T22" s="77">
        <f>SUM('D-Shared Costs-Center 1'!T28,'Shared Costs-Center 2'!T28,'Shared Costs-Center 3'!T28,'Shared Costs-Center 4'!T28,'Shared Costs-Center 5'!T28,'Shared Costs-Center 6'!T28,'Shared Costs-Center X'!T28)</f>
        <v>0</v>
      </c>
      <c r="U22" s="77">
        <f>SUM('D-Shared Costs-Center 1'!U28,'Shared Costs-Center 2'!U28,'Shared Costs-Center 3'!U28,'Shared Costs-Center 4'!U28,'Shared Costs-Center 5'!U28,'Shared Costs-Center 6'!U28,'Shared Costs-Center X'!U28)</f>
        <v>0</v>
      </c>
      <c r="V22" s="77">
        <f>SUM('D-Shared Costs-Center 1'!V28,'Shared Costs-Center 2'!V28,'Shared Costs-Center 3'!V28,'Shared Costs-Center 4'!V28,'Shared Costs-Center 5'!V28,'Shared Costs-Center 6'!V28,'Shared Costs-Center X'!V28)</f>
        <v>0</v>
      </c>
      <c r="W22" s="77">
        <f>SUM('D-Shared Costs-Center 1'!W28,'Shared Costs-Center 2'!W28,'Shared Costs-Center 3'!W28,'Shared Costs-Center 4'!W28,'Shared Costs-Center 5'!W28,'Shared Costs-Center 6'!W28,'Shared Costs-Center X'!W28)</f>
        <v>0</v>
      </c>
      <c r="X22" s="77">
        <f>SUM('D-Shared Costs-Center 1'!X28,'Shared Costs-Center 2'!X28,'Shared Costs-Center 3'!X28,'Shared Costs-Center 4'!X28,'Shared Costs-Center 5'!X28,'Shared Costs-Center 6'!X28,'Shared Costs-Center X'!X28)</f>
        <v>0</v>
      </c>
      <c r="Y22" s="77">
        <f>SUM('D-Shared Costs-Center 1'!Y28,'Shared Costs-Center 2'!Y28,'Shared Costs-Center 3'!Y28,'Shared Costs-Center 4'!Y28,'Shared Costs-Center 5'!Y28,'Shared Costs-Center 6'!Y28,'Shared Costs-Center X'!Y28)</f>
        <v>0</v>
      </c>
      <c r="Z22" s="93">
        <f t="shared" ref="Z22:Z28" si="41">SUM(D22:Y22)</f>
        <v>0</v>
      </c>
    </row>
    <row r="23" spans="1:26" ht="18.7" x14ac:dyDescent="0.3">
      <c r="A23" s="152" t="s">
        <v>70</v>
      </c>
      <c r="B23" s="193"/>
      <c r="C23" s="173"/>
      <c r="D23" s="77">
        <f>SUM('D-Shared Costs-Center 1'!D29,'Shared Costs-Center 2'!D29,'Shared Costs-Center 3'!D29,'Shared Costs-Center 4'!D29,'Shared Costs-Center 5'!D29,'Shared Costs-Center 6'!D29,'Shared Costs-Center X'!D29)</f>
        <v>0</v>
      </c>
      <c r="E23" s="77">
        <f>SUM('D-Shared Costs-Center 1'!E29,'Shared Costs-Center 2'!E29,'Shared Costs-Center 3'!E29,'Shared Costs-Center 4'!E29,'Shared Costs-Center 5'!E29,'Shared Costs-Center 6'!E29,'Shared Costs-Center X'!E29)</f>
        <v>0</v>
      </c>
      <c r="F23" s="77">
        <f>SUM('D-Shared Costs-Center 1'!F29,'Shared Costs-Center 2'!F29,'Shared Costs-Center 3'!F29,'Shared Costs-Center 4'!F29,'Shared Costs-Center 5'!F29,'Shared Costs-Center 6'!F29,'Shared Costs-Center X'!F29)</f>
        <v>0</v>
      </c>
      <c r="G23" s="77">
        <f>SUM('D-Shared Costs-Center 1'!G29,'Shared Costs-Center 2'!G29,'Shared Costs-Center 3'!G29,'Shared Costs-Center 4'!G29,'Shared Costs-Center 5'!G29,'Shared Costs-Center 6'!G29,'Shared Costs-Center X'!G29)</f>
        <v>0</v>
      </c>
      <c r="H23" s="77">
        <f>SUM('D-Shared Costs-Center 1'!H29,'Shared Costs-Center 2'!H29,'Shared Costs-Center 3'!H29,'Shared Costs-Center 4'!H29,'Shared Costs-Center 5'!H29,'Shared Costs-Center 6'!H29,'Shared Costs-Center X'!H29)</f>
        <v>0</v>
      </c>
      <c r="I23" s="77">
        <f>SUM('D-Shared Costs-Center 1'!I29,'Shared Costs-Center 2'!I29,'Shared Costs-Center 3'!I29,'Shared Costs-Center 4'!I29,'Shared Costs-Center 5'!I29,'Shared Costs-Center 6'!I29,'Shared Costs-Center X'!I29)</f>
        <v>0</v>
      </c>
      <c r="J23" s="77">
        <f>SUM('D-Shared Costs-Center 1'!J29,'Shared Costs-Center 2'!J29,'Shared Costs-Center 3'!J29,'Shared Costs-Center 4'!J29,'Shared Costs-Center 5'!J29,'Shared Costs-Center 6'!J29,'Shared Costs-Center X'!J29)</f>
        <v>0</v>
      </c>
      <c r="K23" s="77">
        <f>SUM('D-Shared Costs-Center 1'!K29,'Shared Costs-Center 2'!K29,'Shared Costs-Center 3'!K29,'Shared Costs-Center 4'!K29,'Shared Costs-Center 5'!K29,'Shared Costs-Center 6'!K29,'Shared Costs-Center X'!K29)</f>
        <v>0</v>
      </c>
      <c r="L23" s="77">
        <f>SUM('D-Shared Costs-Center 1'!L29,'Shared Costs-Center 2'!L29,'Shared Costs-Center 3'!L29,'Shared Costs-Center 4'!L29,'Shared Costs-Center 5'!L29,'Shared Costs-Center 6'!L29,'Shared Costs-Center X'!L29)</f>
        <v>0</v>
      </c>
      <c r="M23" s="77">
        <f>SUM('D-Shared Costs-Center 1'!M29,'Shared Costs-Center 2'!M29,'Shared Costs-Center 3'!M29,'Shared Costs-Center 4'!M29,'Shared Costs-Center 5'!M29,'Shared Costs-Center 6'!M29,'Shared Costs-Center X'!M29)</f>
        <v>0</v>
      </c>
      <c r="N23" s="77">
        <f>SUM('D-Shared Costs-Center 1'!N29,'Shared Costs-Center 2'!N29,'Shared Costs-Center 3'!N29,'Shared Costs-Center 4'!N29,'Shared Costs-Center 5'!N29,'Shared Costs-Center 6'!N29,'Shared Costs-Center X'!N29)</f>
        <v>0</v>
      </c>
      <c r="O23" s="77">
        <f>SUM('D-Shared Costs-Center 1'!O29,'Shared Costs-Center 2'!O29,'Shared Costs-Center 3'!O29,'Shared Costs-Center 4'!O29,'Shared Costs-Center 5'!O29,'Shared Costs-Center 6'!O29,'Shared Costs-Center X'!O29)</f>
        <v>0</v>
      </c>
      <c r="P23" s="77">
        <f>SUM('D-Shared Costs-Center 1'!P29,'Shared Costs-Center 2'!P29,'Shared Costs-Center 3'!P29,'Shared Costs-Center 4'!P29,'Shared Costs-Center 5'!P29,'Shared Costs-Center 6'!P29,'Shared Costs-Center X'!P29)</f>
        <v>0</v>
      </c>
      <c r="Q23" s="77">
        <f>SUM('D-Shared Costs-Center 1'!Q29,'Shared Costs-Center 2'!Q29,'Shared Costs-Center 3'!Q29,'Shared Costs-Center 4'!Q29,'Shared Costs-Center 5'!Q29,'Shared Costs-Center 6'!Q29,'Shared Costs-Center X'!Q29)</f>
        <v>0</v>
      </c>
      <c r="R23" s="77">
        <f>SUM('D-Shared Costs-Center 1'!R29,'Shared Costs-Center 2'!R29,'Shared Costs-Center 3'!R29,'Shared Costs-Center 4'!R29,'Shared Costs-Center 5'!R29,'Shared Costs-Center 6'!R29,'Shared Costs-Center X'!R29)</f>
        <v>0</v>
      </c>
      <c r="S23" s="77">
        <f>SUM('D-Shared Costs-Center 1'!S29,'Shared Costs-Center 2'!S29,'Shared Costs-Center 3'!S29,'Shared Costs-Center 4'!S29,'Shared Costs-Center 5'!S29,'Shared Costs-Center 6'!S29,'Shared Costs-Center X'!S29)</f>
        <v>0</v>
      </c>
      <c r="T23" s="77">
        <f>SUM('D-Shared Costs-Center 1'!T29,'Shared Costs-Center 2'!T29,'Shared Costs-Center 3'!T29,'Shared Costs-Center 4'!T29,'Shared Costs-Center 5'!T29,'Shared Costs-Center 6'!T29,'Shared Costs-Center X'!T29)</f>
        <v>0</v>
      </c>
      <c r="U23" s="77">
        <f>SUM('D-Shared Costs-Center 1'!U29,'Shared Costs-Center 2'!U29,'Shared Costs-Center 3'!U29,'Shared Costs-Center 4'!U29,'Shared Costs-Center 5'!U29,'Shared Costs-Center 6'!U29,'Shared Costs-Center X'!U29)</f>
        <v>0</v>
      </c>
      <c r="V23" s="77">
        <f>SUM('D-Shared Costs-Center 1'!V29,'Shared Costs-Center 2'!V29,'Shared Costs-Center 3'!V29,'Shared Costs-Center 4'!V29,'Shared Costs-Center 5'!V29,'Shared Costs-Center 6'!V29,'Shared Costs-Center X'!V29)</f>
        <v>0</v>
      </c>
      <c r="W23" s="77">
        <f>SUM('D-Shared Costs-Center 1'!W29,'Shared Costs-Center 2'!W29,'Shared Costs-Center 3'!W29,'Shared Costs-Center 4'!W29,'Shared Costs-Center 5'!W29,'Shared Costs-Center 6'!W29,'Shared Costs-Center X'!W29)</f>
        <v>0</v>
      </c>
      <c r="X23" s="77">
        <f>SUM('D-Shared Costs-Center 1'!X29,'Shared Costs-Center 2'!X29,'Shared Costs-Center 3'!X29,'Shared Costs-Center 4'!X29,'Shared Costs-Center 5'!X29,'Shared Costs-Center 6'!X29,'Shared Costs-Center X'!X29)</f>
        <v>0</v>
      </c>
      <c r="Y23" s="77">
        <f>SUM('D-Shared Costs-Center 1'!Y29,'Shared Costs-Center 2'!Y29,'Shared Costs-Center 3'!Y29,'Shared Costs-Center 4'!Y29,'Shared Costs-Center 5'!Y29,'Shared Costs-Center 6'!Y29,'Shared Costs-Center X'!Y29)</f>
        <v>0</v>
      </c>
      <c r="Z23" s="93">
        <f t="shared" si="41"/>
        <v>0</v>
      </c>
    </row>
    <row r="24" spans="1:26" ht="18.7" x14ac:dyDescent="0.3">
      <c r="A24" s="152" t="s">
        <v>71</v>
      </c>
      <c r="B24" s="193"/>
      <c r="C24" s="173"/>
      <c r="D24" s="77">
        <f>SUM('D-Shared Costs-Center 1'!D30,'Shared Costs-Center 2'!D30,'Shared Costs-Center 3'!D30,'Shared Costs-Center 4'!D30,'Shared Costs-Center 5'!D30,'Shared Costs-Center 6'!D30,'Shared Costs-Center X'!D30)</f>
        <v>0</v>
      </c>
      <c r="E24" s="77">
        <f>SUM('D-Shared Costs-Center 1'!E30,'Shared Costs-Center 2'!E30,'Shared Costs-Center 3'!E30,'Shared Costs-Center 4'!E30,'Shared Costs-Center 5'!E30,'Shared Costs-Center 6'!E30,'Shared Costs-Center X'!E30)</f>
        <v>0</v>
      </c>
      <c r="F24" s="77">
        <f>SUM('D-Shared Costs-Center 1'!F30,'Shared Costs-Center 2'!F30,'Shared Costs-Center 3'!F30,'Shared Costs-Center 4'!F30,'Shared Costs-Center 5'!F30,'Shared Costs-Center 6'!F30,'Shared Costs-Center X'!F30)</f>
        <v>0</v>
      </c>
      <c r="G24" s="77">
        <f>SUM('D-Shared Costs-Center 1'!G30,'Shared Costs-Center 2'!G30,'Shared Costs-Center 3'!G30,'Shared Costs-Center 4'!G30,'Shared Costs-Center 5'!G30,'Shared Costs-Center 6'!G30,'Shared Costs-Center X'!G30)</f>
        <v>0</v>
      </c>
      <c r="H24" s="77">
        <f>SUM('D-Shared Costs-Center 1'!H30,'Shared Costs-Center 2'!H30,'Shared Costs-Center 3'!H30,'Shared Costs-Center 4'!H30,'Shared Costs-Center 5'!H30,'Shared Costs-Center 6'!H30,'Shared Costs-Center X'!H30)</f>
        <v>0</v>
      </c>
      <c r="I24" s="77">
        <f>SUM('D-Shared Costs-Center 1'!I30,'Shared Costs-Center 2'!I30,'Shared Costs-Center 3'!I30,'Shared Costs-Center 4'!I30,'Shared Costs-Center 5'!I30,'Shared Costs-Center 6'!I30,'Shared Costs-Center X'!I30)</f>
        <v>0</v>
      </c>
      <c r="J24" s="77">
        <f>SUM('D-Shared Costs-Center 1'!J30,'Shared Costs-Center 2'!J30,'Shared Costs-Center 3'!J30,'Shared Costs-Center 4'!J30,'Shared Costs-Center 5'!J30,'Shared Costs-Center 6'!J30,'Shared Costs-Center X'!J30)</f>
        <v>0</v>
      </c>
      <c r="K24" s="77">
        <f>SUM('D-Shared Costs-Center 1'!K30,'Shared Costs-Center 2'!K30,'Shared Costs-Center 3'!K30,'Shared Costs-Center 4'!K30,'Shared Costs-Center 5'!K30,'Shared Costs-Center 6'!K30,'Shared Costs-Center X'!K30)</f>
        <v>0</v>
      </c>
      <c r="L24" s="77">
        <f>SUM('D-Shared Costs-Center 1'!L30,'Shared Costs-Center 2'!L30,'Shared Costs-Center 3'!L30,'Shared Costs-Center 4'!L30,'Shared Costs-Center 5'!L30,'Shared Costs-Center 6'!L30,'Shared Costs-Center X'!L30)</f>
        <v>0</v>
      </c>
      <c r="M24" s="77">
        <f>SUM('D-Shared Costs-Center 1'!M30,'Shared Costs-Center 2'!M30,'Shared Costs-Center 3'!M30,'Shared Costs-Center 4'!M30,'Shared Costs-Center 5'!M30,'Shared Costs-Center 6'!M30,'Shared Costs-Center X'!M30)</f>
        <v>0</v>
      </c>
      <c r="N24" s="77">
        <f>SUM('D-Shared Costs-Center 1'!N30,'Shared Costs-Center 2'!N30,'Shared Costs-Center 3'!N30,'Shared Costs-Center 4'!N30,'Shared Costs-Center 5'!N30,'Shared Costs-Center 6'!N30,'Shared Costs-Center X'!N30)</f>
        <v>0</v>
      </c>
      <c r="O24" s="77">
        <f>SUM('D-Shared Costs-Center 1'!O30,'Shared Costs-Center 2'!O30,'Shared Costs-Center 3'!O30,'Shared Costs-Center 4'!O30,'Shared Costs-Center 5'!O30,'Shared Costs-Center 6'!O30,'Shared Costs-Center X'!O30)</f>
        <v>0</v>
      </c>
      <c r="P24" s="77">
        <f>SUM('D-Shared Costs-Center 1'!P30,'Shared Costs-Center 2'!P30,'Shared Costs-Center 3'!P30,'Shared Costs-Center 4'!P30,'Shared Costs-Center 5'!P30,'Shared Costs-Center 6'!P30,'Shared Costs-Center X'!P30)</f>
        <v>0</v>
      </c>
      <c r="Q24" s="77">
        <f>SUM('D-Shared Costs-Center 1'!Q30,'Shared Costs-Center 2'!Q30,'Shared Costs-Center 3'!Q30,'Shared Costs-Center 4'!Q30,'Shared Costs-Center 5'!Q30,'Shared Costs-Center 6'!Q30,'Shared Costs-Center X'!Q30)</f>
        <v>0</v>
      </c>
      <c r="R24" s="77">
        <f>SUM('D-Shared Costs-Center 1'!R30,'Shared Costs-Center 2'!R30,'Shared Costs-Center 3'!R30,'Shared Costs-Center 4'!R30,'Shared Costs-Center 5'!R30,'Shared Costs-Center 6'!R30,'Shared Costs-Center X'!R30)</f>
        <v>0</v>
      </c>
      <c r="S24" s="77">
        <f>SUM('D-Shared Costs-Center 1'!S30,'Shared Costs-Center 2'!S30,'Shared Costs-Center 3'!S30,'Shared Costs-Center 4'!S30,'Shared Costs-Center 5'!S30,'Shared Costs-Center 6'!S30,'Shared Costs-Center X'!S30)</f>
        <v>0</v>
      </c>
      <c r="T24" s="77">
        <f>SUM('D-Shared Costs-Center 1'!T30,'Shared Costs-Center 2'!T30,'Shared Costs-Center 3'!T30,'Shared Costs-Center 4'!T30,'Shared Costs-Center 5'!T30,'Shared Costs-Center 6'!T30,'Shared Costs-Center X'!T30)</f>
        <v>0</v>
      </c>
      <c r="U24" s="77">
        <f>SUM('D-Shared Costs-Center 1'!U30,'Shared Costs-Center 2'!U30,'Shared Costs-Center 3'!U30,'Shared Costs-Center 4'!U30,'Shared Costs-Center 5'!U30,'Shared Costs-Center 6'!U30,'Shared Costs-Center X'!U30)</f>
        <v>0</v>
      </c>
      <c r="V24" s="77">
        <f>SUM('D-Shared Costs-Center 1'!V30,'Shared Costs-Center 2'!V30,'Shared Costs-Center 3'!V30,'Shared Costs-Center 4'!V30,'Shared Costs-Center 5'!V30,'Shared Costs-Center 6'!V30,'Shared Costs-Center X'!V30)</f>
        <v>0</v>
      </c>
      <c r="W24" s="77">
        <f>SUM('D-Shared Costs-Center 1'!W30,'Shared Costs-Center 2'!W30,'Shared Costs-Center 3'!W30,'Shared Costs-Center 4'!W30,'Shared Costs-Center 5'!W30,'Shared Costs-Center 6'!W30,'Shared Costs-Center X'!W30)</f>
        <v>0</v>
      </c>
      <c r="X24" s="77">
        <f>SUM('D-Shared Costs-Center 1'!X30,'Shared Costs-Center 2'!X30,'Shared Costs-Center 3'!X30,'Shared Costs-Center 4'!X30,'Shared Costs-Center 5'!X30,'Shared Costs-Center 6'!X30,'Shared Costs-Center X'!X30)</f>
        <v>0</v>
      </c>
      <c r="Y24" s="77">
        <f>SUM('D-Shared Costs-Center 1'!Y30,'Shared Costs-Center 2'!Y30,'Shared Costs-Center 3'!Y30,'Shared Costs-Center 4'!Y30,'Shared Costs-Center 5'!Y30,'Shared Costs-Center 6'!Y30,'Shared Costs-Center X'!Y30)</f>
        <v>0</v>
      </c>
      <c r="Z24" s="93">
        <f t="shared" si="41"/>
        <v>0</v>
      </c>
    </row>
    <row r="25" spans="1:26" ht="18.7" x14ac:dyDescent="0.3">
      <c r="A25" s="152" t="s">
        <v>25</v>
      </c>
      <c r="B25" s="193"/>
      <c r="C25" s="173"/>
      <c r="D25" s="77">
        <f>SUM('D-Shared Costs-Center 1'!D31,'Shared Costs-Center 2'!D31,'Shared Costs-Center 3'!D31,'Shared Costs-Center 4'!D31,'Shared Costs-Center 5'!D31,'Shared Costs-Center 6'!D31,'Shared Costs-Center X'!D31)</f>
        <v>0</v>
      </c>
      <c r="E25" s="77">
        <f>SUM('D-Shared Costs-Center 1'!E31,'Shared Costs-Center 2'!E31,'Shared Costs-Center 3'!E31,'Shared Costs-Center 4'!E31,'Shared Costs-Center 5'!E31,'Shared Costs-Center 6'!E31,'Shared Costs-Center X'!E31)</f>
        <v>0</v>
      </c>
      <c r="F25" s="77">
        <f>SUM('D-Shared Costs-Center 1'!F31,'Shared Costs-Center 2'!F31,'Shared Costs-Center 3'!F31,'Shared Costs-Center 4'!F31,'Shared Costs-Center 5'!F31,'Shared Costs-Center 6'!F31,'Shared Costs-Center X'!F31)</f>
        <v>0</v>
      </c>
      <c r="G25" s="77">
        <f>SUM('D-Shared Costs-Center 1'!G31,'Shared Costs-Center 2'!G31,'Shared Costs-Center 3'!G31,'Shared Costs-Center 4'!G31,'Shared Costs-Center 5'!G31,'Shared Costs-Center 6'!G31,'Shared Costs-Center X'!G31)</f>
        <v>0</v>
      </c>
      <c r="H25" s="77">
        <f>SUM('D-Shared Costs-Center 1'!H31,'Shared Costs-Center 2'!H31,'Shared Costs-Center 3'!H31,'Shared Costs-Center 4'!H31,'Shared Costs-Center 5'!H31,'Shared Costs-Center 6'!H31,'Shared Costs-Center X'!H31)</f>
        <v>0</v>
      </c>
      <c r="I25" s="77">
        <f>SUM('D-Shared Costs-Center 1'!I31,'Shared Costs-Center 2'!I31,'Shared Costs-Center 3'!I31,'Shared Costs-Center 4'!I31,'Shared Costs-Center 5'!I31,'Shared Costs-Center 6'!I31,'Shared Costs-Center X'!I31)</f>
        <v>0</v>
      </c>
      <c r="J25" s="77">
        <f>SUM('D-Shared Costs-Center 1'!J31,'Shared Costs-Center 2'!J31,'Shared Costs-Center 3'!J31,'Shared Costs-Center 4'!J31,'Shared Costs-Center 5'!J31,'Shared Costs-Center 6'!J31,'Shared Costs-Center X'!J31)</f>
        <v>0</v>
      </c>
      <c r="K25" s="77">
        <f>SUM('D-Shared Costs-Center 1'!K31,'Shared Costs-Center 2'!K31,'Shared Costs-Center 3'!K31,'Shared Costs-Center 4'!K31,'Shared Costs-Center 5'!K31,'Shared Costs-Center 6'!K31,'Shared Costs-Center X'!K31)</f>
        <v>0</v>
      </c>
      <c r="L25" s="77">
        <f>SUM('D-Shared Costs-Center 1'!L31,'Shared Costs-Center 2'!L31,'Shared Costs-Center 3'!L31,'Shared Costs-Center 4'!L31,'Shared Costs-Center 5'!L31,'Shared Costs-Center 6'!L31,'Shared Costs-Center X'!L31)</f>
        <v>0</v>
      </c>
      <c r="M25" s="77">
        <f>SUM('D-Shared Costs-Center 1'!M31,'Shared Costs-Center 2'!M31,'Shared Costs-Center 3'!M31,'Shared Costs-Center 4'!M31,'Shared Costs-Center 5'!M31,'Shared Costs-Center 6'!M31,'Shared Costs-Center X'!M31)</f>
        <v>0</v>
      </c>
      <c r="N25" s="77">
        <f>SUM('D-Shared Costs-Center 1'!N31,'Shared Costs-Center 2'!N31,'Shared Costs-Center 3'!N31,'Shared Costs-Center 4'!N31,'Shared Costs-Center 5'!N31,'Shared Costs-Center 6'!N31,'Shared Costs-Center X'!N31)</f>
        <v>0</v>
      </c>
      <c r="O25" s="77">
        <f>SUM('D-Shared Costs-Center 1'!O31,'Shared Costs-Center 2'!O31,'Shared Costs-Center 3'!O31,'Shared Costs-Center 4'!O31,'Shared Costs-Center 5'!O31,'Shared Costs-Center 6'!O31,'Shared Costs-Center X'!O31)</f>
        <v>0</v>
      </c>
      <c r="P25" s="77">
        <f>SUM('D-Shared Costs-Center 1'!P31,'Shared Costs-Center 2'!P31,'Shared Costs-Center 3'!P31,'Shared Costs-Center 4'!P31,'Shared Costs-Center 5'!P31,'Shared Costs-Center 6'!P31,'Shared Costs-Center X'!P31)</f>
        <v>0</v>
      </c>
      <c r="Q25" s="77">
        <f>SUM('D-Shared Costs-Center 1'!Q31,'Shared Costs-Center 2'!Q31,'Shared Costs-Center 3'!Q31,'Shared Costs-Center 4'!Q31,'Shared Costs-Center 5'!Q31,'Shared Costs-Center 6'!Q31,'Shared Costs-Center X'!Q31)</f>
        <v>0</v>
      </c>
      <c r="R25" s="77">
        <f>SUM('D-Shared Costs-Center 1'!R31,'Shared Costs-Center 2'!R31,'Shared Costs-Center 3'!R31,'Shared Costs-Center 4'!R31,'Shared Costs-Center 5'!R31,'Shared Costs-Center 6'!R31,'Shared Costs-Center X'!R31)</f>
        <v>0</v>
      </c>
      <c r="S25" s="77">
        <f>SUM('D-Shared Costs-Center 1'!S31,'Shared Costs-Center 2'!S31,'Shared Costs-Center 3'!S31,'Shared Costs-Center 4'!S31,'Shared Costs-Center 5'!S31,'Shared Costs-Center 6'!S31,'Shared Costs-Center X'!S31)</f>
        <v>0</v>
      </c>
      <c r="T25" s="77">
        <f>SUM('D-Shared Costs-Center 1'!T31,'Shared Costs-Center 2'!T31,'Shared Costs-Center 3'!T31,'Shared Costs-Center 4'!T31,'Shared Costs-Center 5'!T31,'Shared Costs-Center 6'!T31,'Shared Costs-Center X'!T31)</f>
        <v>0</v>
      </c>
      <c r="U25" s="77">
        <f>SUM('D-Shared Costs-Center 1'!U31,'Shared Costs-Center 2'!U31,'Shared Costs-Center 3'!U31,'Shared Costs-Center 4'!U31,'Shared Costs-Center 5'!U31,'Shared Costs-Center 6'!U31,'Shared Costs-Center X'!U31)</f>
        <v>0</v>
      </c>
      <c r="V25" s="77">
        <f>SUM('D-Shared Costs-Center 1'!V31,'Shared Costs-Center 2'!V31,'Shared Costs-Center 3'!V31,'Shared Costs-Center 4'!V31,'Shared Costs-Center 5'!V31,'Shared Costs-Center 6'!V31,'Shared Costs-Center X'!V31)</f>
        <v>0</v>
      </c>
      <c r="W25" s="77">
        <f>SUM('D-Shared Costs-Center 1'!W31,'Shared Costs-Center 2'!W31,'Shared Costs-Center 3'!W31,'Shared Costs-Center 4'!W31,'Shared Costs-Center 5'!W31,'Shared Costs-Center 6'!W31,'Shared Costs-Center X'!W31)</f>
        <v>0</v>
      </c>
      <c r="X25" s="77">
        <f>SUM('D-Shared Costs-Center 1'!X31,'Shared Costs-Center 2'!X31,'Shared Costs-Center 3'!X31,'Shared Costs-Center 4'!X31,'Shared Costs-Center 5'!X31,'Shared Costs-Center 6'!X31,'Shared Costs-Center X'!X31)</f>
        <v>0</v>
      </c>
      <c r="Y25" s="77">
        <f>SUM('D-Shared Costs-Center 1'!Y31,'Shared Costs-Center 2'!Y31,'Shared Costs-Center 3'!Y31,'Shared Costs-Center 4'!Y31,'Shared Costs-Center 5'!Y31,'Shared Costs-Center 6'!Y31,'Shared Costs-Center X'!Y31)</f>
        <v>0</v>
      </c>
      <c r="Z25" s="93">
        <f t="shared" si="41"/>
        <v>0</v>
      </c>
    </row>
    <row r="26" spans="1:26" ht="18.7" x14ac:dyDescent="0.3">
      <c r="A26" s="152" t="s">
        <v>69</v>
      </c>
      <c r="B26" s="193"/>
      <c r="C26" s="173"/>
      <c r="D26" s="77">
        <f>SUM('D-Shared Costs-Center 1'!D32,'Shared Costs-Center 2'!D32,'Shared Costs-Center 3'!D32,'Shared Costs-Center 4'!D32,'Shared Costs-Center 5'!D32,'Shared Costs-Center 6'!D32,'Shared Costs-Center X'!D32)</f>
        <v>0</v>
      </c>
      <c r="E26" s="77">
        <f>SUM('D-Shared Costs-Center 1'!E32,'Shared Costs-Center 2'!E32,'Shared Costs-Center 3'!E32,'Shared Costs-Center 4'!E32,'Shared Costs-Center 5'!E32,'Shared Costs-Center 6'!E32,'Shared Costs-Center X'!E32)</f>
        <v>0</v>
      </c>
      <c r="F26" s="77">
        <f>SUM('D-Shared Costs-Center 1'!F32,'Shared Costs-Center 2'!F32,'Shared Costs-Center 3'!F32,'Shared Costs-Center 4'!F32,'Shared Costs-Center 5'!F32,'Shared Costs-Center 6'!F32,'Shared Costs-Center X'!F32)</f>
        <v>0</v>
      </c>
      <c r="G26" s="77">
        <f>SUM('D-Shared Costs-Center 1'!G32,'Shared Costs-Center 2'!G32,'Shared Costs-Center 3'!G32,'Shared Costs-Center 4'!G32,'Shared Costs-Center 5'!G32,'Shared Costs-Center 6'!G32,'Shared Costs-Center X'!G32)</f>
        <v>0</v>
      </c>
      <c r="H26" s="77">
        <f>SUM('D-Shared Costs-Center 1'!H32,'Shared Costs-Center 2'!H32,'Shared Costs-Center 3'!H32,'Shared Costs-Center 4'!H32,'Shared Costs-Center 5'!H32,'Shared Costs-Center 6'!H32,'Shared Costs-Center X'!H32)</f>
        <v>0</v>
      </c>
      <c r="I26" s="77">
        <f>SUM('D-Shared Costs-Center 1'!I32,'Shared Costs-Center 2'!I32,'Shared Costs-Center 3'!I32,'Shared Costs-Center 4'!I32,'Shared Costs-Center 5'!I32,'Shared Costs-Center 6'!I32,'Shared Costs-Center X'!I32)</f>
        <v>0</v>
      </c>
      <c r="J26" s="77">
        <f>SUM('D-Shared Costs-Center 1'!J32,'Shared Costs-Center 2'!J32,'Shared Costs-Center 3'!J32,'Shared Costs-Center 4'!J32,'Shared Costs-Center 5'!J32,'Shared Costs-Center 6'!J32,'Shared Costs-Center X'!J32)</f>
        <v>0</v>
      </c>
      <c r="K26" s="77">
        <f>SUM('D-Shared Costs-Center 1'!K32,'Shared Costs-Center 2'!K32,'Shared Costs-Center 3'!K32,'Shared Costs-Center 4'!K32,'Shared Costs-Center 5'!K32,'Shared Costs-Center 6'!K32,'Shared Costs-Center X'!K32)</f>
        <v>0</v>
      </c>
      <c r="L26" s="77">
        <f>SUM('D-Shared Costs-Center 1'!L32,'Shared Costs-Center 2'!L32,'Shared Costs-Center 3'!L32,'Shared Costs-Center 4'!L32,'Shared Costs-Center 5'!L32,'Shared Costs-Center 6'!L32,'Shared Costs-Center X'!L32)</f>
        <v>0</v>
      </c>
      <c r="M26" s="77">
        <f>SUM('D-Shared Costs-Center 1'!M32,'Shared Costs-Center 2'!M32,'Shared Costs-Center 3'!M32,'Shared Costs-Center 4'!M32,'Shared Costs-Center 5'!M32,'Shared Costs-Center 6'!M32,'Shared Costs-Center X'!M32)</f>
        <v>0</v>
      </c>
      <c r="N26" s="77">
        <f>SUM('D-Shared Costs-Center 1'!N32,'Shared Costs-Center 2'!N32,'Shared Costs-Center 3'!N32,'Shared Costs-Center 4'!N32,'Shared Costs-Center 5'!N32,'Shared Costs-Center 6'!N32,'Shared Costs-Center X'!N32)</f>
        <v>0</v>
      </c>
      <c r="O26" s="77">
        <f>SUM('D-Shared Costs-Center 1'!O32,'Shared Costs-Center 2'!O32,'Shared Costs-Center 3'!O32,'Shared Costs-Center 4'!O32,'Shared Costs-Center 5'!O32,'Shared Costs-Center 6'!O32,'Shared Costs-Center X'!O32)</f>
        <v>0</v>
      </c>
      <c r="P26" s="77">
        <f>SUM('D-Shared Costs-Center 1'!P32,'Shared Costs-Center 2'!P32,'Shared Costs-Center 3'!P32,'Shared Costs-Center 4'!P32,'Shared Costs-Center 5'!P32,'Shared Costs-Center 6'!P32,'Shared Costs-Center X'!P32)</f>
        <v>0</v>
      </c>
      <c r="Q26" s="77">
        <f>SUM('D-Shared Costs-Center 1'!Q32,'Shared Costs-Center 2'!Q32,'Shared Costs-Center 3'!Q32,'Shared Costs-Center 4'!Q32,'Shared Costs-Center 5'!Q32,'Shared Costs-Center 6'!Q32,'Shared Costs-Center X'!Q32)</f>
        <v>0</v>
      </c>
      <c r="R26" s="77">
        <f>SUM('D-Shared Costs-Center 1'!R32,'Shared Costs-Center 2'!R32,'Shared Costs-Center 3'!R32,'Shared Costs-Center 4'!R32,'Shared Costs-Center 5'!R32,'Shared Costs-Center 6'!R32,'Shared Costs-Center X'!R32)</f>
        <v>0</v>
      </c>
      <c r="S26" s="77">
        <f>SUM('D-Shared Costs-Center 1'!S32,'Shared Costs-Center 2'!S32,'Shared Costs-Center 3'!S32,'Shared Costs-Center 4'!S32,'Shared Costs-Center 5'!S32,'Shared Costs-Center 6'!S32,'Shared Costs-Center X'!S32)</f>
        <v>0</v>
      </c>
      <c r="T26" s="77">
        <f>SUM('D-Shared Costs-Center 1'!T32,'Shared Costs-Center 2'!T32,'Shared Costs-Center 3'!T32,'Shared Costs-Center 4'!T32,'Shared Costs-Center 5'!T32,'Shared Costs-Center 6'!T32,'Shared Costs-Center X'!T32)</f>
        <v>0</v>
      </c>
      <c r="U26" s="77">
        <f>SUM('D-Shared Costs-Center 1'!U32,'Shared Costs-Center 2'!U32,'Shared Costs-Center 3'!U32,'Shared Costs-Center 4'!U32,'Shared Costs-Center 5'!U32,'Shared Costs-Center 6'!U32,'Shared Costs-Center X'!U32)</f>
        <v>0</v>
      </c>
      <c r="V26" s="77">
        <f>SUM('D-Shared Costs-Center 1'!V32,'Shared Costs-Center 2'!V32,'Shared Costs-Center 3'!V32,'Shared Costs-Center 4'!V32,'Shared Costs-Center 5'!V32,'Shared Costs-Center 6'!V32,'Shared Costs-Center X'!V32)</f>
        <v>0</v>
      </c>
      <c r="W26" s="77">
        <f>SUM('D-Shared Costs-Center 1'!W32,'Shared Costs-Center 2'!W32,'Shared Costs-Center 3'!W32,'Shared Costs-Center 4'!W32,'Shared Costs-Center 5'!W32,'Shared Costs-Center 6'!W32,'Shared Costs-Center X'!W32)</f>
        <v>0</v>
      </c>
      <c r="X26" s="77">
        <f>SUM('D-Shared Costs-Center 1'!X32,'Shared Costs-Center 2'!X32,'Shared Costs-Center 3'!X32,'Shared Costs-Center 4'!X32,'Shared Costs-Center 5'!X32,'Shared Costs-Center 6'!X32,'Shared Costs-Center X'!X32)</f>
        <v>0</v>
      </c>
      <c r="Y26" s="77">
        <f>SUM('D-Shared Costs-Center 1'!Y32,'Shared Costs-Center 2'!Y32,'Shared Costs-Center 3'!Y32,'Shared Costs-Center 4'!Y32,'Shared Costs-Center 5'!Y32,'Shared Costs-Center 6'!Y32,'Shared Costs-Center X'!Y32)</f>
        <v>0</v>
      </c>
      <c r="Z26" s="93">
        <f t="shared" si="41"/>
        <v>0</v>
      </c>
    </row>
    <row r="27" spans="1:26" ht="18.7" x14ac:dyDescent="0.3">
      <c r="A27" s="153" t="s">
        <v>79</v>
      </c>
      <c r="B27" s="193"/>
      <c r="C27" s="173"/>
      <c r="D27" s="77">
        <f>SUM('D-Shared Costs-Center 1'!D33,'Shared Costs-Center 2'!D33,'Shared Costs-Center 3'!D33,'Shared Costs-Center 4'!D33,'Shared Costs-Center 5'!D33,'Shared Costs-Center 6'!D33,'Shared Costs-Center X'!D33)</f>
        <v>0</v>
      </c>
      <c r="E27" s="77">
        <f>SUM('D-Shared Costs-Center 1'!E33,'Shared Costs-Center 2'!E33,'Shared Costs-Center 3'!E33,'Shared Costs-Center 4'!E33,'Shared Costs-Center 5'!E33,'Shared Costs-Center 6'!E33,'Shared Costs-Center X'!E33)</f>
        <v>0</v>
      </c>
      <c r="F27" s="77">
        <f>SUM('D-Shared Costs-Center 1'!F33,'Shared Costs-Center 2'!F33,'Shared Costs-Center 3'!F33,'Shared Costs-Center 4'!F33,'Shared Costs-Center 5'!F33,'Shared Costs-Center 6'!F33,'Shared Costs-Center X'!F33)</f>
        <v>0</v>
      </c>
      <c r="G27" s="77">
        <f>SUM('D-Shared Costs-Center 1'!G33,'Shared Costs-Center 2'!G33,'Shared Costs-Center 3'!G33,'Shared Costs-Center 4'!G33,'Shared Costs-Center 5'!G33,'Shared Costs-Center 6'!G33,'Shared Costs-Center X'!G33)</f>
        <v>0</v>
      </c>
      <c r="H27" s="77">
        <f>SUM('D-Shared Costs-Center 1'!H33,'Shared Costs-Center 2'!H33,'Shared Costs-Center 3'!H33,'Shared Costs-Center 4'!H33,'Shared Costs-Center 5'!H33,'Shared Costs-Center 6'!H33,'Shared Costs-Center X'!H33)</f>
        <v>0</v>
      </c>
      <c r="I27" s="77">
        <f>SUM('D-Shared Costs-Center 1'!I33,'Shared Costs-Center 2'!I33,'Shared Costs-Center 3'!I33,'Shared Costs-Center 4'!I33,'Shared Costs-Center 5'!I33,'Shared Costs-Center 6'!I33,'Shared Costs-Center X'!I33)</f>
        <v>0</v>
      </c>
      <c r="J27" s="77">
        <f>SUM('D-Shared Costs-Center 1'!J33,'Shared Costs-Center 2'!J33,'Shared Costs-Center 3'!J33,'Shared Costs-Center 4'!J33,'Shared Costs-Center 5'!J33,'Shared Costs-Center 6'!J33,'Shared Costs-Center X'!J33)</f>
        <v>0</v>
      </c>
      <c r="K27" s="77">
        <f>SUM('D-Shared Costs-Center 1'!K33,'Shared Costs-Center 2'!K33,'Shared Costs-Center 3'!K33,'Shared Costs-Center 4'!K33,'Shared Costs-Center 5'!K33,'Shared Costs-Center 6'!K33,'Shared Costs-Center X'!K33)</f>
        <v>0</v>
      </c>
      <c r="L27" s="77">
        <f>SUM('D-Shared Costs-Center 1'!L33,'Shared Costs-Center 2'!L33,'Shared Costs-Center 3'!L33,'Shared Costs-Center 4'!L33,'Shared Costs-Center 5'!L33,'Shared Costs-Center 6'!L33,'Shared Costs-Center X'!L33)</f>
        <v>0</v>
      </c>
      <c r="M27" s="77">
        <f>SUM('D-Shared Costs-Center 1'!M33,'Shared Costs-Center 2'!M33,'Shared Costs-Center 3'!M33,'Shared Costs-Center 4'!M33,'Shared Costs-Center 5'!M33,'Shared Costs-Center 6'!M33,'Shared Costs-Center X'!M33)</f>
        <v>0</v>
      </c>
      <c r="N27" s="77">
        <f>SUM('D-Shared Costs-Center 1'!N33,'Shared Costs-Center 2'!N33,'Shared Costs-Center 3'!N33,'Shared Costs-Center 4'!N33,'Shared Costs-Center 5'!N33,'Shared Costs-Center 6'!N33,'Shared Costs-Center X'!N33)</f>
        <v>0</v>
      </c>
      <c r="O27" s="77">
        <f>SUM('D-Shared Costs-Center 1'!O33,'Shared Costs-Center 2'!O33,'Shared Costs-Center 3'!O33,'Shared Costs-Center 4'!O33,'Shared Costs-Center 5'!O33,'Shared Costs-Center 6'!O33,'Shared Costs-Center X'!O33)</f>
        <v>0</v>
      </c>
      <c r="P27" s="77">
        <f>SUM('D-Shared Costs-Center 1'!P33,'Shared Costs-Center 2'!P33,'Shared Costs-Center 3'!P33,'Shared Costs-Center 4'!P33,'Shared Costs-Center 5'!P33,'Shared Costs-Center 6'!P33,'Shared Costs-Center X'!P33)</f>
        <v>0</v>
      </c>
      <c r="Q27" s="77">
        <f>SUM('D-Shared Costs-Center 1'!Q33,'Shared Costs-Center 2'!Q33,'Shared Costs-Center 3'!Q33,'Shared Costs-Center 4'!Q33,'Shared Costs-Center 5'!Q33,'Shared Costs-Center 6'!Q33,'Shared Costs-Center X'!Q33)</f>
        <v>0</v>
      </c>
      <c r="R27" s="77">
        <f>SUM('D-Shared Costs-Center 1'!R33,'Shared Costs-Center 2'!R33,'Shared Costs-Center 3'!R33,'Shared Costs-Center 4'!R33,'Shared Costs-Center 5'!R33,'Shared Costs-Center 6'!R33,'Shared Costs-Center X'!R33)</f>
        <v>0</v>
      </c>
      <c r="S27" s="77">
        <f>SUM('D-Shared Costs-Center 1'!S33,'Shared Costs-Center 2'!S33,'Shared Costs-Center 3'!S33,'Shared Costs-Center 4'!S33,'Shared Costs-Center 5'!S33,'Shared Costs-Center 6'!S33,'Shared Costs-Center X'!S33)</f>
        <v>0</v>
      </c>
      <c r="T27" s="77">
        <f>SUM('D-Shared Costs-Center 1'!T33,'Shared Costs-Center 2'!T33,'Shared Costs-Center 3'!T33,'Shared Costs-Center 4'!T33,'Shared Costs-Center 5'!T33,'Shared Costs-Center 6'!T33,'Shared Costs-Center X'!T33)</f>
        <v>0</v>
      </c>
      <c r="U27" s="77">
        <f>SUM('D-Shared Costs-Center 1'!U33,'Shared Costs-Center 2'!U33,'Shared Costs-Center 3'!U33,'Shared Costs-Center 4'!U33,'Shared Costs-Center 5'!U33,'Shared Costs-Center 6'!U33,'Shared Costs-Center X'!U33)</f>
        <v>0</v>
      </c>
      <c r="V27" s="77">
        <f>SUM('D-Shared Costs-Center 1'!V33,'Shared Costs-Center 2'!V33,'Shared Costs-Center 3'!V33,'Shared Costs-Center 4'!V33,'Shared Costs-Center 5'!V33,'Shared Costs-Center 6'!V33,'Shared Costs-Center X'!V33)</f>
        <v>0</v>
      </c>
      <c r="W27" s="77">
        <f>SUM('D-Shared Costs-Center 1'!W33,'Shared Costs-Center 2'!W33,'Shared Costs-Center 3'!W33,'Shared Costs-Center 4'!W33,'Shared Costs-Center 5'!W33,'Shared Costs-Center 6'!W33,'Shared Costs-Center X'!W33)</f>
        <v>0</v>
      </c>
      <c r="X27" s="77">
        <f>SUM('D-Shared Costs-Center 1'!X33,'Shared Costs-Center 2'!X33,'Shared Costs-Center 3'!X33,'Shared Costs-Center 4'!X33,'Shared Costs-Center 5'!X33,'Shared Costs-Center 6'!X33,'Shared Costs-Center X'!X33)</f>
        <v>0</v>
      </c>
      <c r="Y27" s="77">
        <f>SUM('D-Shared Costs-Center 1'!Y33,'Shared Costs-Center 2'!Y33,'Shared Costs-Center 3'!Y33,'Shared Costs-Center 4'!Y33,'Shared Costs-Center 5'!Y33,'Shared Costs-Center 6'!Y33,'Shared Costs-Center X'!Y33)</f>
        <v>0</v>
      </c>
      <c r="Z27" s="93">
        <f t="shared" si="41"/>
        <v>0</v>
      </c>
    </row>
    <row r="28" spans="1:26" ht="18.7" x14ac:dyDescent="0.3">
      <c r="A28" s="153" t="s">
        <v>79</v>
      </c>
      <c r="B28" s="193"/>
      <c r="C28" s="173"/>
      <c r="D28" s="77">
        <f>SUM('D-Shared Costs-Center 1'!D34,'Shared Costs-Center 2'!D34,'Shared Costs-Center 3'!D34,'Shared Costs-Center 4'!D34,'Shared Costs-Center 5'!D34,'Shared Costs-Center 6'!D34,'Shared Costs-Center X'!D34)</f>
        <v>0</v>
      </c>
      <c r="E28" s="77">
        <f>SUM('D-Shared Costs-Center 1'!E34,'Shared Costs-Center 2'!E34,'Shared Costs-Center 3'!E34,'Shared Costs-Center 4'!E34,'Shared Costs-Center 5'!E34,'Shared Costs-Center 6'!E34,'Shared Costs-Center X'!E34)</f>
        <v>0</v>
      </c>
      <c r="F28" s="77">
        <f>SUM('D-Shared Costs-Center 1'!F34,'Shared Costs-Center 2'!F34,'Shared Costs-Center 3'!F34,'Shared Costs-Center 4'!F34,'Shared Costs-Center 5'!F34,'Shared Costs-Center 6'!F34,'Shared Costs-Center X'!F34)</f>
        <v>0</v>
      </c>
      <c r="G28" s="77">
        <f>SUM('D-Shared Costs-Center 1'!G34,'Shared Costs-Center 2'!G34,'Shared Costs-Center 3'!G34,'Shared Costs-Center 4'!G34,'Shared Costs-Center 5'!G34,'Shared Costs-Center 6'!G34,'Shared Costs-Center X'!G34)</f>
        <v>0</v>
      </c>
      <c r="H28" s="77">
        <f>SUM('D-Shared Costs-Center 1'!H34,'Shared Costs-Center 2'!H34,'Shared Costs-Center 3'!H34,'Shared Costs-Center 4'!H34,'Shared Costs-Center 5'!H34,'Shared Costs-Center 6'!H34,'Shared Costs-Center X'!H34)</f>
        <v>0</v>
      </c>
      <c r="I28" s="77">
        <f>SUM('D-Shared Costs-Center 1'!I34,'Shared Costs-Center 2'!I34,'Shared Costs-Center 3'!I34,'Shared Costs-Center 4'!I34,'Shared Costs-Center 5'!I34,'Shared Costs-Center 6'!I34,'Shared Costs-Center X'!I34)</f>
        <v>0</v>
      </c>
      <c r="J28" s="77">
        <f>SUM('D-Shared Costs-Center 1'!J34,'Shared Costs-Center 2'!J34,'Shared Costs-Center 3'!J34,'Shared Costs-Center 4'!J34,'Shared Costs-Center 5'!J34,'Shared Costs-Center 6'!J34,'Shared Costs-Center X'!J34)</f>
        <v>0</v>
      </c>
      <c r="K28" s="77">
        <f>SUM('D-Shared Costs-Center 1'!K34,'Shared Costs-Center 2'!K34,'Shared Costs-Center 3'!K34,'Shared Costs-Center 4'!K34,'Shared Costs-Center 5'!K34,'Shared Costs-Center 6'!K34,'Shared Costs-Center X'!K34)</f>
        <v>0</v>
      </c>
      <c r="L28" s="77">
        <f>SUM('D-Shared Costs-Center 1'!L34,'Shared Costs-Center 2'!L34,'Shared Costs-Center 3'!L34,'Shared Costs-Center 4'!L34,'Shared Costs-Center 5'!L34,'Shared Costs-Center 6'!L34,'Shared Costs-Center X'!L34)</f>
        <v>0</v>
      </c>
      <c r="M28" s="77">
        <f>SUM('D-Shared Costs-Center 1'!M34,'Shared Costs-Center 2'!M34,'Shared Costs-Center 3'!M34,'Shared Costs-Center 4'!M34,'Shared Costs-Center 5'!M34,'Shared Costs-Center 6'!M34,'Shared Costs-Center X'!M34)</f>
        <v>0</v>
      </c>
      <c r="N28" s="77">
        <f>SUM('D-Shared Costs-Center 1'!N34,'Shared Costs-Center 2'!N34,'Shared Costs-Center 3'!N34,'Shared Costs-Center 4'!N34,'Shared Costs-Center 5'!N34,'Shared Costs-Center 6'!N34,'Shared Costs-Center X'!N34)</f>
        <v>0</v>
      </c>
      <c r="O28" s="77">
        <f>SUM('D-Shared Costs-Center 1'!O34,'Shared Costs-Center 2'!O34,'Shared Costs-Center 3'!O34,'Shared Costs-Center 4'!O34,'Shared Costs-Center 5'!O34,'Shared Costs-Center 6'!O34,'Shared Costs-Center X'!O34)</f>
        <v>0</v>
      </c>
      <c r="P28" s="77">
        <f>SUM('D-Shared Costs-Center 1'!P34,'Shared Costs-Center 2'!P34,'Shared Costs-Center 3'!P34,'Shared Costs-Center 4'!P34,'Shared Costs-Center 5'!P34,'Shared Costs-Center 6'!P34,'Shared Costs-Center X'!P34)</f>
        <v>0</v>
      </c>
      <c r="Q28" s="77">
        <f>SUM('D-Shared Costs-Center 1'!Q34,'Shared Costs-Center 2'!Q34,'Shared Costs-Center 3'!Q34,'Shared Costs-Center 4'!Q34,'Shared Costs-Center 5'!Q34,'Shared Costs-Center 6'!Q34,'Shared Costs-Center X'!Q34)</f>
        <v>0</v>
      </c>
      <c r="R28" s="77">
        <f>SUM('D-Shared Costs-Center 1'!R34,'Shared Costs-Center 2'!R34,'Shared Costs-Center 3'!R34,'Shared Costs-Center 4'!R34,'Shared Costs-Center 5'!R34,'Shared Costs-Center 6'!R34,'Shared Costs-Center X'!R34)</f>
        <v>0</v>
      </c>
      <c r="S28" s="77">
        <f>SUM('D-Shared Costs-Center 1'!S34,'Shared Costs-Center 2'!S34,'Shared Costs-Center 3'!S34,'Shared Costs-Center 4'!S34,'Shared Costs-Center 5'!S34,'Shared Costs-Center 6'!S34,'Shared Costs-Center X'!S34)</f>
        <v>0</v>
      </c>
      <c r="T28" s="77">
        <f>SUM('D-Shared Costs-Center 1'!T34,'Shared Costs-Center 2'!T34,'Shared Costs-Center 3'!T34,'Shared Costs-Center 4'!T34,'Shared Costs-Center 5'!T34,'Shared Costs-Center 6'!T34,'Shared Costs-Center X'!T34)</f>
        <v>0</v>
      </c>
      <c r="U28" s="77">
        <f>SUM('D-Shared Costs-Center 1'!U34,'Shared Costs-Center 2'!U34,'Shared Costs-Center 3'!U34,'Shared Costs-Center 4'!U34,'Shared Costs-Center 5'!U34,'Shared Costs-Center 6'!U34,'Shared Costs-Center X'!U34)</f>
        <v>0</v>
      </c>
      <c r="V28" s="77">
        <f>SUM('D-Shared Costs-Center 1'!V34,'Shared Costs-Center 2'!V34,'Shared Costs-Center 3'!V34,'Shared Costs-Center 4'!V34,'Shared Costs-Center 5'!V34,'Shared Costs-Center 6'!V34,'Shared Costs-Center X'!V34)</f>
        <v>0</v>
      </c>
      <c r="W28" s="77">
        <f>SUM('D-Shared Costs-Center 1'!W34,'Shared Costs-Center 2'!W34,'Shared Costs-Center 3'!W34,'Shared Costs-Center 4'!W34,'Shared Costs-Center 5'!W34,'Shared Costs-Center 6'!W34,'Shared Costs-Center X'!W34)</f>
        <v>0</v>
      </c>
      <c r="X28" s="77">
        <f>SUM('D-Shared Costs-Center 1'!X34,'Shared Costs-Center 2'!X34,'Shared Costs-Center 3'!X34,'Shared Costs-Center 4'!X34,'Shared Costs-Center 5'!X34,'Shared Costs-Center 6'!X34,'Shared Costs-Center X'!X34)</f>
        <v>0</v>
      </c>
      <c r="Y28" s="77">
        <f>SUM('D-Shared Costs-Center 1'!Y34,'Shared Costs-Center 2'!Y34,'Shared Costs-Center 3'!Y34,'Shared Costs-Center 4'!Y34,'Shared Costs-Center 5'!Y34,'Shared Costs-Center 6'!Y34,'Shared Costs-Center X'!Y34)</f>
        <v>0</v>
      </c>
      <c r="Z28" s="93">
        <f t="shared" si="41"/>
        <v>0</v>
      </c>
    </row>
    <row r="29" spans="1:26" ht="18.7" x14ac:dyDescent="0.3">
      <c r="A29" s="153" t="s">
        <v>79</v>
      </c>
      <c r="B29" s="193"/>
      <c r="C29" s="173"/>
      <c r="D29" s="77">
        <f>SUM('D-Shared Costs-Center 1'!D35,'Shared Costs-Center 2'!D35,'Shared Costs-Center 3'!D35,'Shared Costs-Center 4'!D35,'Shared Costs-Center 5'!D35,'Shared Costs-Center 6'!D35,'Shared Costs-Center X'!D35)</f>
        <v>0</v>
      </c>
      <c r="E29" s="77">
        <f>SUM('D-Shared Costs-Center 1'!E35,'Shared Costs-Center 2'!E35,'Shared Costs-Center 3'!E35,'Shared Costs-Center 4'!E35,'Shared Costs-Center 5'!E35,'Shared Costs-Center 6'!E35,'Shared Costs-Center X'!E35)</f>
        <v>0</v>
      </c>
      <c r="F29" s="77">
        <f>SUM('D-Shared Costs-Center 1'!F35,'Shared Costs-Center 2'!F35,'Shared Costs-Center 3'!F35,'Shared Costs-Center 4'!F35,'Shared Costs-Center 5'!F35,'Shared Costs-Center 6'!F35,'Shared Costs-Center X'!F35)</f>
        <v>0</v>
      </c>
      <c r="G29" s="77">
        <f>SUM('D-Shared Costs-Center 1'!G35,'Shared Costs-Center 2'!G35,'Shared Costs-Center 3'!G35,'Shared Costs-Center 4'!G35,'Shared Costs-Center 5'!G35,'Shared Costs-Center 6'!G35,'Shared Costs-Center X'!G35)</f>
        <v>0</v>
      </c>
      <c r="H29" s="77">
        <f>SUM('D-Shared Costs-Center 1'!H35,'Shared Costs-Center 2'!H35,'Shared Costs-Center 3'!H35,'Shared Costs-Center 4'!H35,'Shared Costs-Center 5'!H35,'Shared Costs-Center 6'!H35,'Shared Costs-Center X'!H35)</f>
        <v>0</v>
      </c>
      <c r="I29" s="77">
        <f>SUM('D-Shared Costs-Center 1'!I35,'Shared Costs-Center 2'!I35,'Shared Costs-Center 3'!I35,'Shared Costs-Center 4'!I35,'Shared Costs-Center 5'!I35,'Shared Costs-Center 6'!I35,'Shared Costs-Center X'!I35)</f>
        <v>0</v>
      </c>
      <c r="J29" s="77">
        <f>SUM('D-Shared Costs-Center 1'!J35,'Shared Costs-Center 2'!J35,'Shared Costs-Center 3'!J35,'Shared Costs-Center 4'!J35,'Shared Costs-Center 5'!J35,'Shared Costs-Center 6'!J35,'Shared Costs-Center X'!J35)</f>
        <v>0</v>
      </c>
      <c r="K29" s="77">
        <f>SUM('D-Shared Costs-Center 1'!K35,'Shared Costs-Center 2'!K35,'Shared Costs-Center 3'!K35,'Shared Costs-Center 4'!K35,'Shared Costs-Center 5'!K35,'Shared Costs-Center 6'!K35,'Shared Costs-Center X'!K35)</f>
        <v>0</v>
      </c>
      <c r="L29" s="77">
        <f>SUM('D-Shared Costs-Center 1'!L35,'Shared Costs-Center 2'!L35,'Shared Costs-Center 3'!L35,'Shared Costs-Center 4'!L35,'Shared Costs-Center 5'!L35,'Shared Costs-Center 6'!L35,'Shared Costs-Center X'!L35)</f>
        <v>0</v>
      </c>
      <c r="M29" s="77">
        <f>SUM('D-Shared Costs-Center 1'!M35,'Shared Costs-Center 2'!M35,'Shared Costs-Center 3'!M35,'Shared Costs-Center 4'!M35,'Shared Costs-Center 5'!M35,'Shared Costs-Center 6'!M35,'Shared Costs-Center X'!M35)</f>
        <v>0</v>
      </c>
      <c r="N29" s="77">
        <f>SUM('D-Shared Costs-Center 1'!N35,'Shared Costs-Center 2'!N35,'Shared Costs-Center 3'!N35,'Shared Costs-Center 4'!N35,'Shared Costs-Center 5'!N35,'Shared Costs-Center 6'!N35,'Shared Costs-Center X'!N35)</f>
        <v>0</v>
      </c>
      <c r="O29" s="77">
        <f>SUM('D-Shared Costs-Center 1'!O35,'Shared Costs-Center 2'!O35,'Shared Costs-Center 3'!O35,'Shared Costs-Center 4'!O35,'Shared Costs-Center 5'!O35,'Shared Costs-Center 6'!O35,'Shared Costs-Center X'!O35)</f>
        <v>0</v>
      </c>
      <c r="P29" s="77">
        <f>SUM('D-Shared Costs-Center 1'!P35,'Shared Costs-Center 2'!P35,'Shared Costs-Center 3'!P35,'Shared Costs-Center 4'!P35,'Shared Costs-Center 5'!P35,'Shared Costs-Center 6'!P35,'Shared Costs-Center X'!P35)</f>
        <v>0</v>
      </c>
      <c r="Q29" s="77">
        <f>SUM('D-Shared Costs-Center 1'!Q35,'Shared Costs-Center 2'!Q35,'Shared Costs-Center 3'!Q35,'Shared Costs-Center 4'!Q35,'Shared Costs-Center 5'!Q35,'Shared Costs-Center 6'!Q35,'Shared Costs-Center X'!Q35)</f>
        <v>0</v>
      </c>
      <c r="R29" s="77">
        <f>SUM('D-Shared Costs-Center 1'!R35,'Shared Costs-Center 2'!R35,'Shared Costs-Center 3'!R35,'Shared Costs-Center 4'!R35,'Shared Costs-Center 5'!R35,'Shared Costs-Center 6'!R35,'Shared Costs-Center X'!R35)</f>
        <v>0</v>
      </c>
      <c r="S29" s="77">
        <f>SUM('D-Shared Costs-Center 1'!S35,'Shared Costs-Center 2'!S35,'Shared Costs-Center 3'!S35,'Shared Costs-Center 4'!S35,'Shared Costs-Center 5'!S35,'Shared Costs-Center 6'!S35,'Shared Costs-Center X'!S35)</f>
        <v>0</v>
      </c>
      <c r="T29" s="77">
        <f>SUM('D-Shared Costs-Center 1'!T35,'Shared Costs-Center 2'!T35,'Shared Costs-Center 3'!T35,'Shared Costs-Center 4'!T35,'Shared Costs-Center 5'!T35,'Shared Costs-Center 6'!T35,'Shared Costs-Center X'!T35)</f>
        <v>0</v>
      </c>
      <c r="U29" s="77">
        <f>SUM('D-Shared Costs-Center 1'!U35,'Shared Costs-Center 2'!U35,'Shared Costs-Center 3'!U35,'Shared Costs-Center 4'!U35,'Shared Costs-Center 5'!U35,'Shared Costs-Center 6'!U35,'Shared Costs-Center X'!U35)</f>
        <v>0</v>
      </c>
      <c r="V29" s="77">
        <f>SUM('D-Shared Costs-Center 1'!V35,'Shared Costs-Center 2'!V35,'Shared Costs-Center 3'!V35,'Shared Costs-Center 4'!V35,'Shared Costs-Center 5'!V35,'Shared Costs-Center 6'!V35,'Shared Costs-Center X'!V35)</f>
        <v>0</v>
      </c>
      <c r="W29" s="77">
        <f>SUM('D-Shared Costs-Center 1'!W35,'Shared Costs-Center 2'!W35,'Shared Costs-Center 3'!W35,'Shared Costs-Center 4'!W35,'Shared Costs-Center 5'!W35,'Shared Costs-Center 6'!W35,'Shared Costs-Center X'!W35)</f>
        <v>0</v>
      </c>
      <c r="X29" s="77">
        <f>SUM('D-Shared Costs-Center 1'!X35,'Shared Costs-Center 2'!X35,'Shared Costs-Center 3'!X35,'Shared Costs-Center 4'!X35,'Shared Costs-Center 5'!X35,'Shared Costs-Center 6'!X35,'Shared Costs-Center X'!X35)</f>
        <v>0</v>
      </c>
      <c r="Y29" s="77">
        <f>SUM('D-Shared Costs-Center 1'!Y35,'Shared Costs-Center 2'!Y35,'Shared Costs-Center 3'!Y35,'Shared Costs-Center 4'!Y35,'Shared Costs-Center 5'!Y35,'Shared Costs-Center 6'!Y35,'Shared Costs-Center X'!Y35)</f>
        <v>0</v>
      </c>
      <c r="Z29" s="93"/>
    </row>
    <row r="30" spans="1:26" ht="18.7" x14ac:dyDescent="0.3">
      <c r="A30" s="153" t="s">
        <v>79</v>
      </c>
      <c r="B30" s="193"/>
      <c r="C30" s="173"/>
      <c r="D30" s="77">
        <f>SUM('D-Shared Costs-Center 1'!D36,'Shared Costs-Center 2'!D36,'Shared Costs-Center 3'!D36,'Shared Costs-Center 4'!D36,'Shared Costs-Center 5'!D36,'Shared Costs-Center 6'!D36,'Shared Costs-Center X'!D36)</f>
        <v>0</v>
      </c>
      <c r="E30" s="77">
        <f>SUM('D-Shared Costs-Center 1'!E36,'Shared Costs-Center 2'!E36,'Shared Costs-Center 3'!E36,'Shared Costs-Center 4'!E36,'Shared Costs-Center 5'!E36,'Shared Costs-Center 6'!E36,'Shared Costs-Center X'!E36)</f>
        <v>0</v>
      </c>
      <c r="F30" s="77">
        <f>SUM('D-Shared Costs-Center 1'!F36,'Shared Costs-Center 2'!F36,'Shared Costs-Center 3'!F36,'Shared Costs-Center 4'!F36,'Shared Costs-Center 5'!F36,'Shared Costs-Center 6'!F36,'Shared Costs-Center X'!F36)</f>
        <v>0</v>
      </c>
      <c r="G30" s="77">
        <f>SUM('D-Shared Costs-Center 1'!G36,'Shared Costs-Center 2'!G36,'Shared Costs-Center 3'!G36,'Shared Costs-Center 4'!G36,'Shared Costs-Center 5'!G36,'Shared Costs-Center 6'!G36,'Shared Costs-Center X'!G36)</f>
        <v>0</v>
      </c>
      <c r="H30" s="77">
        <f>SUM('D-Shared Costs-Center 1'!H36,'Shared Costs-Center 2'!H36,'Shared Costs-Center 3'!H36,'Shared Costs-Center 4'!H36,'Shared Costs-Center 5'!H36,'Shared Costs-Center 6'!H36,'Shared Costs-Center X'!H36)</f>
        <v>0</v>
      </c>
      <c r="I30" s="77">
        <f>SUM('D-Shared Costs-Center 1'!I36,'Shared Costs-Center 2'!I36,'Shared Costs-Center 3'!I36,'Shared Costs-Center 4'!I36,'Shared Costs-Center 5'!I36,'Shared Costs-Center 6'!I36,'Shared Costs-Center X'!I36)</f>
        <v>0</v>
      </c>
      <c r="J30" s="77">
        <f>SUM('D-Shared Costs-Center 1'!J36,'Shared Costs-Center 2'!J36,'Shared Costs-Center 3'!J36,'Shared Costs-Center 4'!J36,'Shared Costs-Center 5'!J36,'Shared Costs-Center 6'!J36,'Shared Costs-Center X'!J36)</f>
        <v>0</v>
      </c>
      <c r="K30" s="77">
        <f>SUM('D-Shared Costs-Center 1'!K36,'Shared Costs-Center 2'!K36,'Shared Costs-Center 3'!K36,'Shared Costs-Center 4'!K36,'Shared Costs-Center 5'!K36,'Shared Costs-Center 6'!K36,'Shared Costs-Center X'!K36)</f>
        <v>0</v>
      </c>
      <c r="L30" s="77">
        <f>SUM('D-Shared Costs-Center 1'!L36,'Shared Costs-Center 2'!L36,'Shared Costs-Center 3'!L36,'Shared Costs-Center 4'!L36,'Shared Costs-Center 5'!L36,'Shared Costs-Center 6'!L36,'Shared Costs-Center X'!L36)</f>
        <v>0</v>
      </c>
      <c r="M30" s="77">
        <f>SUM('D-Shared Costs-Center 1'!M36,'Shared Costs-Center 2'!M36,'Shared Costs-Center 3'!M36,'Shared Costs-Center 4'!M36,'Shared Costs-Center 5'!M36,'Shared Costs-Center 6'!M36,'Shared Costs-Center X'!M36)</f>
        <v>0</v>
      </c>
      <c r="N30" s="77">
        <f>SUM('D-Shared Costs-Center 1'!N36,'Shared Costs-Center 2'!N36,'Shared Costs-Center 3'!N36,'Shared Costs-Center 4'!N36,'Shared Costs-Center 5'!N36,'Shared Costs-Center 6'!N36,'Shared Costs-Center X'!N36)</f>
        <v>0</v>
      </c>
      <c r="O30" s="77">
        <f>SUM('D-Shared Costs-Center 1'!O36,'Shared Costs-Center 2'!O36,'Shared Costs-Center 3'!O36,'Shared Costs-Center 4'!O36,'Shared Costs-Center 5'!O36,'Shared Costs-Center 6'!O36,'Shared Costs-Center X'!O36)</f>
        <v>0</v>
      </c>
      <c r="P30" s="77">
        <f>SUM('D-Shared Costs-Center 1'!P36,'Shared Costs-Center 2'!P36,'Shared Costs-Center 3'!P36,'Shared Costs-Center 4'!P36,'Shared Costs-Center 5'!P36,'Shared Costs-Center 6'!P36,'Shared Costs-Center X'!P36)</f>
        <v>0</v>
      </c>
      <c r="Q30" s="77">
        <f>SUM('D-Shared Costs-Center 1'!Q36,'Shared Costs-Center 2'!Q36,'Shared Costs-Center 3'!Q36,'Shared Costs-Center 4'!Q36,'Shared Costs-Center 5'!Q36,'Shared Costs-Center 6'!Q36,'Shared Costs-Center X'!Q36)</f>
        <v>0</v>
      </c>
      <c r="R30" s="77">
        <f>SUM('D-Shared Costs-Center 1'!R36,'Shared Costs-Center 2'!R36,'Shared Costs-Center 3'!R36,'Shared Costs-Center 4'!R36,'Shared Costs-Center 5'!R36,'Shared Costs-Center 6'!R36,'Shared Costs-Center X'!R36)</f>
        <v>0</v>
      </c>
      <c r="S30" s="77">
        <f>SUM('D-Shared Costs-Center 1'!S36,'Shared Costs-Center 2'!S36,'Shared Costs-Center 3'!S36,'Shared Costs-Center 4'!S36,'Shared Costs-Center 5'!S36,'Shared Costs-Center 6'!S36,'Shared Costs-Center X'!S36)</f>
        <v>0</v>
      </c>
      <c r="T30" s="77">
        <f>SUM('D-Shared Costs-Center 1'!T36,'Shared Costs-Center 2'!T36,'Shared Costs-Center 3'!T36,'Shared Costs-Center 4'!T36,'Shared Costs-Center 5'!T36,'Shared Costs-Center 6'!T36,'Shared Costs-Center X'!T36)</f>
        <v>0</v>
      </c>
      <c r="U30" s="77">
        <f>SUM('D-Shared Costs-Center 1'!U36,'Shared Costs-Center 2'!U36,'Shared Costs-Center 3'!U36,'Shared Costs-Center 4'!U36,'Shared Costs-Center 5'!U36,'Shared Costs-Center 6'!U36,'Shared Costs-Center X'!U36)</f>
        <v>0</v>
      </c>
      <c r="V30" s="77">
        <f>SUM('D-Shared Costs-Center 1'!V36,'Shared Costs-Center 2'!V36,'Shared Costs-Center 3'!V36,'Shared Costs-Center 4'!V36,'Shared Costs-Center 5'!V36,'Shared Costs-Center 6'!V36,'Shared Costs-Center X'!V36)</f>
        <v>0</v>
      </c>
      <c r="W30" s="77">
        <f>SUM('D-Shared Costs-Center 1'!W36,'Shared Costs-Center 2'!W36,'Shared Costs-Center 3'!W36,'Shared Costs-Center 4'!W36,'Shared Costs-Center 5'!W36,'Shared Costs-Center 6'!W36,'Shared Costs-Center X'!W36)</f>
        <v>0</v>
      </c>
      <c r="X30" s="77">
        <f>SUM('D-Shared Costs-Center 1'!X36,'Shared Costs-Center 2'!X36,'Shared Costs-Center 3'!X36,'Shared Costs-Center 4'!X36,'Shared Costs-Center 5'!X36,'Shared Costs-Center 6'!X36,'Shared Costs-Center X'!X36)</f>
        <v>0</v>
      </c>
      <c r="Y30" s="77">
        <f>SUM('D-Shared Costs-Center 1'!Y36,'Shared Costs-Center 2'!Y36,'Shared Costs-Center 3'!Y36,'Shared Costs-Center 4'!Y36,'Shared Costs-Center 5'!Y36,'Shared Costs-Center 6'!Y36,'Shared Costs-Center X'!Y36)</f>
        <v>0</v>
      </c>
      <c r="Z30" s="93"/>
    </row>
    <row r="31" spans="1:26" ht="18.7" x14ac:dyDescent="0.3">
      <c r="A31" s="153" t="s">
        <v>79</v>
      </c>
      <c r="B31" s="193"/>
      <c r="C31" s="173"/>
      <c r="D31" s="77">
        <f>SUM('D-Shared Costs-Center 1'!D37,'Shared Costs-Center 2'!D37,'Shared Costs-Center 3'!D37,'Shared Costs-Center 4'!D37,'Shared Costs-Center 5'!D37,'Shared Costs-Center 6'!D37,'Shared Costs-Center X'!D37)</f>
        <v>0</v>
      </c>
      <c r="E31" s="77">
        <f>SUM('D-Shared Costs-Center 1'!E37,'Shared Costs-Center 2'!E37,'Shared Costs-Center 3'!E37,'Shared Costs-Center 4'!E37,'Shared Costs-Center 5'!E37,'Shared Costs-Center 6'!E37,'Shared Costs-Center X'!E37)</f>
        <v>0</v>
      </c>
      <c r="F31" s="77">
        <f>SUM('D-Shared Costs-Center 1'!F37,'Shared Costs-Center 2'!F37,'Shared Costs-Center 3'!F37,'Shared Costs-Center 4'!F37,'Shared Costs-Center 5'!F37,'Shared Costs-Center 6'!F37,'Shared Costs-Center X'!F37)</f>
        <v>0</v>
      </c>
      <c r="G31" s="77">
        <f>SUM('D-Shared Costs-Center 1'!G37,'Shared Costs-Center 2'!G37,'Shared Costs-Center 3'!G37,'Shared Costs-Center 4'!G37,'Shared Costs-Center 5'!G37,'Shared Costs-Center 6'!G37,'Shared Costs-Center X'!G37)</f>
        <v>0</v>
      </c>
      <c r="H31" s="77">
        <f>SUM('D-Shared Costs-Center 1'!H37,'Shared Costs-Center 2'!H37,'Shared Costs-Center 3'!H37,'Shared Costs-Center 4'!H37,'Shared Costs-Center 5'!H37,'Shared Costs-Center 6'!H37,'Shared Costs-Center X'!H37)</f>
        <v>0</v>
      </c>
      <c r="I31" s="77">
        <f>SUM('D-Shared Costs-Center 1'!I37,'Shared Costs-Center 2'!I37,'Shared Costs-Center 3'!I37,'Shared Costs-Center 4'!I37,'Shared Costs-Center 5'!I37,'Shared Costs-Center 6'!I37,'Shared Costs-Center X'!I37)</f>
        <v>0</v>
      </c>
      <c r="J31" s="77">
        <f>SUM('D-Shared Costs-Center 1'!J37,'Shared Costs-Center 2'!J37,'Shared Costs-Center 3'!J37,'Shared Costs-Center 4'!J37,'Shared Costs-Center 5'!J37,'Shared Costs-Center 6'!J37,'Shared Costs-Center X'!J37)</f>
        <v>0</v>
      </c>
      <c r="K31" s="77">
        <f>SUM('D-Shared Costs-Center 1'!K37,'Shared Costs-Center 2'!K37,'Shared Costs-Center 3'!K37,'Shared Costs-Center 4'!K37,'Shared Costs-Center 5'!K37,'Shared Costs-Center 6'!K37,'Shared Costs-Center X'!K37)</f>
        <v>0</v>
      </c>
      <c r="L31" s="77">
        <f>SUM('D-Shared Costs-Center 1'!L37,'Shared Costs-Center 2'!L37,'Shared Costs-Center 3'!L37,'Shared Costs-Center 4'!L37,'Shared Costs-Center 5'!L37,'Shared Costs-Center 6'!L37,'Shared Costs-Center X'!L37)</f>
        <v>0</v>
      </c>
      <c r="M31" s="77">
        <f>SUM('D-Shared Costs-Center 1'!M37,'Shared Costs-Center 2'!M37,'Shared Costs-Center 3'!M37,'Shared Costs-Center 4'!M37,'Shared Costs-Center 5'!M37,'Shared Costs-Center 6'!M37,'Shared Costs-Center X'!M37)</f>
        <v>0</v>
      </c>
      <c r="N31" s="77">
        <f>SUM('D-Shared Costs-Center 1'!N37,'Shared Costs-Center 2'!N37,'Shared Costs-Center 3'!N37,'Shared Costs-Center 4'!N37,'Shared Costs-Center 5'!N37,'Shared Costs-Center 6'!N37,'Shared Costs-Center X'!N37)</f>
        <v>0</v>
      </c>
      <c r="O31" s="77">
        <f>SUM('D-Shared Costs-Center 1'!O37,'Shared Costs-Center 2'!O37,'Shared Costs-Center 3'!O37,'Shared Costs-Center 4'!O37,'Shared Costs-Center 5'!O37,'Shared Costs-Center 6'!O37,'Shared Costs-Center X'!O37)</f>
        <v>0</v>
      </c>
      <c r="P31" s="77">
        <f>SUM('D-Shared Costs-Center 1'!P37,'Shared Costs-Center 2'!P37,'Shared Costs-Center 3'!P37,'Shared Costs-Center 4'!P37,'Shared Costs-Center 5'!P37,'Shared Costs-Center 6'!P37,'Shared Costs-Center X'!P37)</f>
        <v>0</v>
      </c>
      <c r="Q31" s="77">
        <f>SUM('D-Shared Costs-Center 1'!Q37,'Shared Costs-Center 2'!Q37,'Shared Costs-Center 3'!Q37,'Shared Costs-Center 4'!Q37,'Shared Costs-Center 5'!Q37,'Shared Costs-Center 6'!Q37,'Shared Costs-Center X'!Q37)</f>
        <v>0</v>
      </c>
      <c r="R31" s="77">
        <f>SUM('D-Shared Costs-Center 1'!R37,'Shared Costs-Center 2'!R37,'Shared Costs-Center 3'!R37,'Shared Costs-Center 4'!R37,'Shared Costs-Center 5'!R37,'Shared Costs-Center 6'!R37,'Shared Costs-Center X'!R37)</f>
        <v>0</v>
      </c>
      <c r="S31" s="77">
        <f>SUM('D-Shared Costs-Center 1'!S37,'Shared Costs-Center 2'!S37,'Shared Costs-Center 3'!S37,'Shared Costs-Center 4'!S37,'Shared Costs-Center 5'!S37,'Shared Costs-Center 6'!S37,'Shared Costs-Center X'!S37)</f>
        <v>0</v>
      </c>
      <c r="T31" s="77">
        <f>SUM('D-Shared Costs-Center 1'!T37,'Shared Costs-Center 2'!T37,'Shared Costs-Center 3'!T37,'Shared Costs-Center 4'!T37,'Shared Costs-Center 5'!T37,'Shared Costs-Center 6'!T37,'Shared Costs-Center X'!T37)</f>
        <v>0</v>
      </c>
      <c r="U31" s="77">
        <f>SUM('D-Shared Costs-Center 1'!U37,'Shared Costs-Center 2'!U37,'Shared Costs-Center 3'!U37,'Shared Costs-Center 4'!U37,'Shared Costs-Center 5'!U37,'Shared Costs-Center 6'!U37,'Shared Costs-Center X'!U37)</f>
        <v>0</v>
      </c>
      <c r="V31" s="77">
        <f>SUM('D-Shared Costs-Center 1'!V37,'Shared Costs-Center 2'!V37,'Shared Costs-Center 3'!V37,'Shared Costs-Center 4'!V37,'Shared Costs-Center 5'!V37,'Shared Costs-Center 6'!V37,'Shared Costs-Center X'!V37)</f>
        <v>0</v>
      </c>
      <c r="W31" s="77">
        <f>SUM('D-Shared Costs-Center 1'!W37,'Shared Costs-Center 2'!W37,'Shared Costs-Center 3'!W37,'Shared Costs-Center 4'!W37,'Shared Costs-Center 5'!W37,'Shared Costs-Center 6'!W37,'Shared Costs-Center X'!W37)</f>
        <v>0</v>
      </c>
      <c r="X31" s="77">
        <f>SUM('D-Shared Costs-Center 1'!X37,'Shared Costs-Center 2'!X37,'Shared Costs-Center 3'!X37,'Shared Costs-Center 4'!X37,'Shared Costs-Center 5'!X37,'Shared Costs-Center 6'!X37,'Shared Costs-Center X'!X37)</f>
        <v>0</v>
      </c>
      <c r="Y31" s="77">
        <f>SUM('D-Shared Costs-Center 1'!Y37,'Shared Costs-Center 2'!Y37,'Shared Costs-Center 3'!Y37,'Shared Costs-Center 4'!Y37,'Shared Costs-Center 5'!Y37,'Shared Costs-Center 6'!Y37,'Shared Costs-Center X'!Y37)</f>
        <v>0</v>
      </c>
      <c r="Z31" s="93"/>
    </row>
    <row r="32" spans="1:26" ht="18.7" x14ac:dyDescent="0.3">
      <c r="A32" s="153" t="s">
        <v>79</v>
      </c>
      <c r="B32" s="193"/>
      <c r="C32" s="173"/>
      <c r="D32" s="77">
        <f>SUM('D-Shared Costs-Center 1'!D38,'Shared Costs-Center 2'!D38,'Shared Costs-Center 3'!D38,'Shared Costs-Center 4'!D38,'Shared Costs-Center 5'!D38,'Shared Costs-Center 6'!D38,'Shared Costs-Center X'!D38)</f>
        <v>0</v>
      </c>
      <c r="E32" s="77">
        <f>SUM('D-Shared Costs-Center 1'!E38,'Shared Costs-Center 2'!E38,'Shared Costs-Center 3'!E38,'Shared Costs-Center 4'!E38,'Shared Costs-Center 5'!E38,'Shared Costs-Center 6'!E38,'Shared Costs-Center X'!E38)</f>
        <v>0</v>
      </c>
      <c r="F32" s="77">
        <f>SUM('D-Shared Costs-Center 1'!F38,'Shared Costs-Center 2'!F38,'Shared Costs-Center 3'!F38,'Shared Costs-Center 4'!F38,'Shared Costs-Center 5'!F38,'Shared Costs-Center 6'!F38,'Shared Costs-Center X'!F38)</f>
        <v>0</v>
      </c>
      <c r="G32" s="77">
        <f>SUM('D-Shared Costs-Center 1'!G38,'Shared Costs-Center 2'!G38,'Shared Costs-Center 3'!G38,'Shared Costs-Center 4'!G38,'Shared Costs-Center 5'!G38,'Shared Costs-Center 6'!G38,'Shared Costs-Center X'!G38)</f>
        <v>0</v>
      </c>
      <c r="H32" s="77">
        <f>SUM('D-Shared Costs-Center 1'!H38,'Shared Costs-Center 2'!H38,'Shared Costs-Center 3'!H38,'Shared Costs-Center 4'!H38,'Shared Costs-Center 5'!H38,'Shared Costs-Center 6'!H38,'Shared Costs-Center X'!H38)</f>
        <v>0</v>
      </c>
      <c r="I32" s="77">
        <f>SUM('D-Shared Costs-Center 1'!I38,'Shared Costs-Center 2'!I38,'Shared Costs-Center 3'!I38,'Shared Costs-Center 4'!I38,'Shared Costs-Center 5'!I38,'Shared Costs-Center 6'!I38,'Shared Costs-Center X'!I38)</f>
        <v>0</v>
      </c>
      <c r="J32" s="77">
        <f>SUM('D-Shared Costs-Center 1'!J38,'Shared Costs-Center 2'!J38,'Shared Costs-Center 3'!J38,'Shared Costs-Center 4'!J38,'Shared Costs-Center 5'!J38,'Shared Costs-Center 6'!J38,'Shared Costs-Center X'!J38)</f>
        <v>0</v>
      </c>
      <c r="K32" s="77">
        <f>SUM('D-Shared Costs-Center 1'!K38,'Shared Costs-Center 2'!K38,'Shared Costs-Center 3'!K38,'Shared Costs-Center 4'!K38,'Shared Costs-Center 5'!K38,'Shared Costs-Center 6'!K38,'Shared Costs-Center X'!K38)</f>
        <v>0</v>
      </c>
      <c r="L32" s="77">
        <f>SUM('D-Shared Costs-Center 1'!L38,'Shared Costs-Center 2'!L38,'Shared Costs-Center 3'!L38,'Shared Costs-Center 4'!L38,'Shared Costs-Center 5'!L38,'Shared Costs-Center 6'!L38,'Shared Costs-Center X'!L38)</f>
        <v>0</v>
      </c>
      <c r="M32" s="77">
        <f>SUM('D-Shared Costs-Center 1'!M38,'Shared Costs-Center 2'!M38,'Shared Costs-Center 3'!M38,'Shared Costs-Center 4'!M38,'Shared Costs-Center 5'!M38,'Shared Costs-Center 6'!M38,'Shared Costs-Center X'!M38)</f>
        <v>0</v>
      </c>
      <c r="N32" s="77">
        <f>SUM('D-Shared Costs-Center 1'!N38,'Shared Costs-Center 2'!N38,'Shared Costs-Center 3'!N38,'Shared Costs-Center 4'!N38,'Shared Costs-Center 5'!N38,'Shared Costs-Center 6'!N38,'Shared Costs-Center X'!N38)</f>
        <v>0</v>
      </c>
      <c r="O32" s="77">
        <f>SUM('D-Shared Costs-Center 1'!O38,'Shared Costs-Center 2'!O38,'Shared Costs-Center 3'!O38,'Shared Costs-Center 4'!O38,'Shared Costs-Center 5'!O38,'Shared Costs-Center 6'!O38,'Shared Costs-Center X'!O38)</f>
        <v>0</v>
      </c>
      <c r="P32" s="77">
        <f>SUM('D-Shared Costs-Center 1'!P38,'Shared Costs-Center 2'!P38,'Shared Costs-Center 3'!P38,'Shared Costs-Center 4'!P38,'Shared Costs-Center 5'!P38,'Shared Costs-Center 6'!P38,'Shared Costs-Center X'!P38)</f>
        <v>0</v>
      </c>
      <c r="Q32" s="77">
        <f>SUM('D-Shared Costs-Center 1'!Q38,'Shared Costs-Center 2'!Q38,'Shared Costs-Center 3'!Q38,'Shared Costs-Center 4'!Q38,'Shared Costs-Center 5'!Q38,'Shared Costs-Center 6'!Q38,'Shared Costs-Center X'!Q38)</f>
        <v>0</v>
      </c>
      <c r="R32" s="77">
        <f>SUM('D-Shared Costs-Center 1'!R38,'Shared Costs-Center 2'!R38,'Shared Costs-Center 3'!R38,'Shared Costs-Center 4'!R38,'Shared Costs-Center 5'!R38,'Shared Costs-Center 6'!R38,'Shared Costs-Center X'!R38)</f>
        <v>0</v>
      </c>
      <c r="S32" s="77">
        <f>SUM('D-Shared Costs-Center 1'!S38,'Shared Costs-Center 2'!S38,'Shared Costs-Center 3'!S38,'Shared Costs-Center 4'!S38,'Shared Costs-Center 5'!S38,'Shared Costs-Center 6'!S38,'Shared Costs-Center X'!S38)</f>
        <v>0</v>
      </c>
      <c r="T32" s="77">
        <f>SUM('D-Shared Costs-Center 1'!T38,'Shared Costs-Center 2'!T38,'Shared Costs-Center 3'!T38,'Shared Costs-Center 4'!T38,'Shared Costs-Center 5'!T38,'Shared Costs-Center 6'!T38,'Shared Costs-Center X'!T38)</f>
        <v>0</v>
      </c>
      <c r="U32" s="77">
        <f>SUM('D-Shared Costs-Center 1'!U38,'Shared Costs-Center 2'!U38,'Shared Costs-Center 3'!U38,'Shared Costs-Center 4'!U38,'Shared Costs-Center 5'!U38,'Shared Costs-Center 6'!U38,'Shared Costs-Center X'!U38)</f>
        <v>0</v>
      </c>
      <c r="V32" s="77">
        <f>SUM('D-Shared Costs-Center 1'!V38,'Shared Costs-Center 2'!V38,'Shared Costs-Center 3'!V38,'Shared Costs-Center 4'!V38,'Shared Costs-Center 5'!V38,'Shared Costs-Center 6'!V38,'Shared Costs-Center X'!V38)</f>
        <v>0</v>
      </c>
      <c r="W32" s="77">
        <f>SUM('D-Shared Costs-Center 1'!W38,'Shared Costs-Center 2'!W38,'Shared Costs-Center 3'!W38,'Shared Costs-Center 4'!W38,'Shared Costs-Center 5'!W38,'Shared Costs-Center 6'!W38,'Shared Costs-Center X'!W38)</f>
        <v>0</v>
      </c>
      <c r="X32" s="77">
        <f>SUM('D-Shared Costs-Center 1'!X38,'Shared Costs-Center 2'!X38,'Shared Costs-Center 3'!X38,'Shared Costs-Center 4'!X38,'Shared Costs-Center 5'!X38,'Shared Costs-Center 6'!X38,'Shared Costs-Center X'!X38)</f>
        <v>0</v>
      </c>
      <c r="Y32" s="77">
        <f>SUM('D-Shared Costs-Center 1'!Y38,'Shared Costs-Center 2'!Y38,'Shared Costs-Center 3'!Y38,'Shared Costs-Center 4'!Y38,'Shared Costs-Center 5'!Y38,'Shared Costs-Center 6'!Y38,'Shared Costs-Center X'!Y38)</f>
        <v>0</v>
      </c>
      <c r="Z32" s="93">
        <f>SUM(D32:Y32)</f>
        <v>0</v>
      </c>
    </row>
    <row r="33" spans="1:26" ht="18.7" x14ac:dyDescent="0.3">
      <c r="A33" s="248" t="s">
        <v>158</v>
      </c>
      <c r="B33" s="191">
        <f>SUM(B34:B39)</f>
        <v>0</v>
      </c>
      <c r="C33" s="172"/>
      <c r="D33" s="95"/>
      <c r="E33" s="95"/>
      <c r="F33" s="95"/>
      <c r="G33" s="95"/>
      <c r="H33" s="95"/>
      <c r="I33" s="95"/>
      <c r="J33" s="95"/>
      <c r="K33" s="95"/>
      <c r="L33" s="95"/>
      <c r="M33" s="95"/>
      <c r="N33" s="95"/>
      <c r="O33" s="95"/>
      <c r="P33" s="95"/>
      <c r="Q33" s="95"/>
      <c r="R33" s="95"/>
      <c r="S33" s="95"/>
      <c r="T33" s="95"/>
      <c r="U33" s="95"/>
      <c r="V33" s="95"/>
      <c r="W33" s="95"/>
      <c r="X33" s="95"/>
      <c r="Y33" s="95"/>
      <c r="Z33" s="93"/>
    </row>
    <row r="34" spans="1:26" ht="18.7" x14ac:dyDescent="0.3">
      <c r="A34" s="164" t="s">
        <v>25</v>
      </c>
      <c r="B34" s="193"/>
      <c r="C34" s="173"/>
      <c r="D34" s="77" t="str">
        <f t="shared" ref="D34:J37" si="42">IF($B34="","",IF(D$15="N/A",(D$14/$Z$14)*$B34,(D$15/$Z$15)*$B34))</f>
        <v/>
      </c>
      <c r="E34" s="77" t="str">
        <f t="shared" si="42"/>
        <v/>
      </c>
      <c r="F34" s="77" t="str">
        <f t="shared" si="42"/>
        <v/>
      </c>
      <c r="G34" s="77" t="str">
        <f t="shared" si="42"/>
        <v/>
      </c>
      <c r="H34" s="77" t="str">
        <f t="shared" si="42"/>
        <v/>
      </c>
      <c r="I34" s="77" t="str">
        <f t="shared" si="42"/>
        <v/>
      </c>
      <c r="J34" s="77" t="str">
        <f t="shared" si="42"/>
        <v/>
      </c>
      <c r="K34" s="77"/>
      <c r="L34" s="77" t="str">
        <f t="shared" ref="L34:V37" si="43">IF($B34="","",IF(L$15="N/A",(L$14/$Z$14)*$B34,(L$15/$Z$15)*$B34))</f>
        <v/>
      </c>
      <c r="M34" s="77" t="str">
        <f t="shared" si="43"/>
        <v/>
      </c>
      <c r="N34" s="77" t="str">
        <f t="shared" si="43"/>
        <v/>
      </c>
      <c r="O34" s="77" t="str">
        <f t="shared" si="43"/>
        <v/>
      </c>
      <c r="P34" s="77" t="str">
        <f t="shared" si="43"/>
        <v/>
      </c>
      <c r="Q34" s="77" t="str">
        <f t="shared" si="43"/>
        <v/>
      </c>
      <c r="R34" s="77" t="str">
        <f t="shared" si="43"/>
        <v/>
      </c>
      <c r="S34" s="77" t="str">
        <f t="shared" si="43"/>
        <v/>
      </c>
      <c r="T34" s="77" t="str">
        <f t="shared" si="43"/>
        <v/>
      </c>
      <c r="U34" s="77" t="str">
        <f t="shared" si="43"/>
        <v/>
      </c>
      <c r="V34" s="77" t="str">
        <f t="shared" si="43"/>
        <v/>
      </c>
      <c r="W34" s="77"/>
      <c r="X34" s="77"/>
      <c r="Y34" s="77" t="str">
        <f>IF($B34="","",IF(Y$15="N/A",(W$14/$Z$14)*$B34,(Y$15/$Z$15)*$B34))</f>
        <v/>
      </c>
      <c r="Z34" s="93">
        <f>SUM(D34:Y34)</f>
        <v>0</v>
      </c>
    </row>
    <row r="35" spans="1:26" ht="18.7" x14ac:dyDescent="0.3">
      <c r="A35" s="164" t="s">
        <v>69</v>
      </c>
      <c r="B35" s="193"/>
      <c r="C35" s="173"/>
      <c r="D35" s="77" t="str">
        <f t="shared" si="42"/>
        <v/>
      </c>
      <c r="E35" s="77" t="str">
        <f t="shared" si="42"/>
        <v/>
      </c>
      <c r="F35" s="77" t="str">
        <f t="shared" si="42"/>
        <v/>
      </c>
      <c r="G35" s="77" t="str">
        <f t="shared" si="42"/>
        <v/>
      </c>
      <c r="H35" s="77" t="str">
        <f t="shared" si="42"/>
        <v/>
      </c>
      <c r="I35" s="77" t="str">
        <f t="shared" si="42"/>
        <v/>
      </c>
      <c r="J35" s="77" t="str">
        <f t="shared" si="42"/>
        <v/>
      </c>
      <c r="K35" s="77"/>
      <c r="L35" s="77" t="str">
        <f t="shared" si="43"/>
        <v/>
      </c>
      <c r="M35" s="77" t="str">
        <f t="shared" si="43"/>
        <v/>
      </c>
      <c r="N35" s="77" t="str">
        <f t="shared" si="43"/>
        <v/>
      </c>
      <c r="O35" s="77" t="str">
        <f t="shared" si="43"/>
        <v/>
      </c>
      <c r="P35" s="77" t="str">
        <f t="shared" si="43"/>
        <v/>
      </c>
      <c r="Q35" s="77" t="str">
        <f t="shared" si="43"/>
        <v/>
      </c>
      <c r="R35" s="77" t="str">
        <f t="shared" si="43"/>
        <v/>
      </c>
      <c r="S35" s="77" t="str">
        <f t="shared" si="43"/>
        <v/>
      </c>
      <c r="T35" s="77" t="str">
        <f t="shared" si="43"/>
        <v/>
      </c>
      <c r="U35" s="77" t="str">
        <f t="shared" si="43"/>
        <v/>
      </c>
      <c r="V35" s="77" t="str">
        <f t="shared" si="43"/>
        <v/>
      </c>
      <c r="W35" s="77"/>
      <c r="X35" s="77"/>
      <c r="Y35" s="77" t="str">
        <f>IF($B35="","",IF(Y$15="N/A",(W$14/$Z$14)*$B35,(Y$15/$Z$15)*$B35))</f>
        <v/>
      </c>
      <c r="Z35" s="93">
        <f>SUM(D35:Y35)</f>
        <v>0</v>
      </c>
    </row>
    <row r="36" spans="1:26" ht="18.7" x14ac:dyDescent="0.3">
      <c r="A36" s="153" t="s">
        <v>72</v>
      </c>
      <c r="B36" s="193"/>
      <c r="C36" s="173"/>
      <c r="D36" s="77" t="str">
        <f t="shared" si="42"/>
        <v/>
      </c>
      <c r="E36" s="77" t="str">
        <f t="shared" si="42"/>
        <v/>
      </c>
      <c r="F36" s="77" t="str">
        <f t="shared" si="42"/>
        <v/>
      </c>
      <c r="G36" s="77" t="str">
        <f t="shared" si="42"/>
        <v/>
      </c>
      <c r="H36" s="77" t="str">
        <f t="shared" si="42"/>
        <v/>
      </c>
      <c r="I36" s="77" t="str">
        <f t="shared" si="42"/>
        <v/>
      </c>
      <c r="J36" s="77" t="str">
        <f t="shared" si="42"/>
        <v/>
      </c>
      <c r="K36" s="77"/>
      <c r="L36" s="77" t="str">
        <f t="shared" si="43"/>
        <v/>
      </c>
      <c r="M36" s="77" t="str">
        <f t="shared" si="43"/>
        <v/>
      </c>
      <c r="N36" s="77" t="str">
        <f t="shared" si="43"/>
        <v/>
      </c>
      <c r="O36" s="77" t="str">
        <f t="shared" si="43"/>
        <v/>
      </c>
      <c r="P36" s="77" t="str">
        <f t="shared" si="43"/>
        <v/>
      </c>
      <c r="Q36" s="77" t="str">
        <f t="shared" si="43"/>
        <v/>
      </c>
      <c r="R36" s="77" t="str">
        <f t="shared" si="43"/>
        <v/>
      </c>
      <c r="S36" s="77" t="str">
        <f t="shared" si="43"/>
        <v/>
      </c>
      <c r="T36" s="77" t="str">
        <f t="shared" si="43"/>
        <v/>
      </c>
      <c r="U36" s="77" t="str">
        <f t="shared" si="43"/>
        <v/>
      </c>
      <c r="V36" s="77" t="str">
        <f t="shared" si="43"/>
        <v/>
      </c>
      <c r="W36" s="77"/>
      <c r="X36" s="77"/>
      <c r="Y36" s="77" t="str">
        <f>IF($B36="","",IF(Y$15="N/A",(W$14/$Z$14)*$B36,(Y$15/$Z$15)*$B36))</f>
        <v/>
      </c>
      <c r="Z36" s="93">
        <f>SUM(D36:Y36)</f>
        <v>0</v>
      </c>
    </row>
    <row r="37" spans="1:26" ht="18.7" x14ac:dyDescent="0.3">
      <c r="A37" s="153" t="s">
        <v>72</v>
      </c>
      <c r="B37" s="193"/>
      <c r="C37" s="173"/>
      <c r="D37" s="77" t="str">
        <f t="shared" si="42"/>
        <v/>
      </c>
      <c r="E37" s="77" t="str">
        <f t="shared" si="42"/>
        <v/>
      </c>
      <c r="F37" s="77" t="str">
        <f t="shared" si="42"/>
        <v/>
      </c>
      <c r="G37" s="77" t="str">
        <f t="shared" si="42"/>
        <v/>
      </c>
      <c r="H37" s="77" t="str">
        <f t="shared" si="42"/>
        <v/>
      </c>
      <c r="I37" s="77" t="str">
        <f t="shared" si="42"/>
        <v/>
      </c>
      <c r="J37" s="77" t="str">
        <f t="shared" si="42"/>
        <v/>
      </c>
      <c r="K37" s="77"/>
      <c r="L37" s="77" t="str">
        <f t="shared" si="43"/>
        <v/>
      </c>
      <c r="M37" s="77" t="str">
        <f t="shared" si="43"/>
        <v/>
      </c>
      <c r="N37" s="77" t="str">
        <f t="shared" si="43"/>
        <v/>
      </c>
      <c r="O37" s="77" t="str">
        <f t="shared" si="43"/>
        <v/>
      </c>
      <c r="P37" s="77" t="str">
        <f t="shared" si="43"/>
        <v/>
      </c>
      <c r="Q37" s="77" t="str">
        <f t="shared" si="43"/>
        <v/>
      </c>
      <c r="R37" s="77" t="str">
        <f t="shared" si="43"/>
        <v/>
      </c>
      <c r="S37" s="77" t="str">
        <f t="shared" si="43"/>
        <v/>
      </c>
      <c r="T37" s="77" t="str">
        <f t="shared" si="43"/>
        <v/>
      </c>
      <c r="U37" s="77" t="str">
        <f t="shared" si="43"/>
        <v/>
      </c>
      <c r="V37" s="77" t="str">
        <f t="shared" si="43"/>
        <v/>
      </c>
      <c r="W37" s="77"/>
      <c r="X37" s="77"/>
      <c r="Y37" s="77" t="str">
        <f>IF($B37="","",IF(Y$15="N/A",(W$14/$Z$14)*$B37,(Y$15/$Z$15)*$B37))</f>
        <v/>
      </c>
      <c r="Z37" s="93">
        <f>SUM(D37:Y37)</f>
        <v>0</v>
      </c>
    </row>
    <row r="38" spans="1:26" ht="18.7" x14ac:dyDescent="0.3">
      <c r="A38" s="153" t="s">
        <v>72</v>
      </c>
      <c r="B38" s="193"/>
      <c r="C38" s="173"/>
      <c r="D38" s="77"/>
      <c r="E38" s="77"/>
      <c r="F38" s="77"/>
      <c r="G38" s="77"/>
      <c r="H38" s="77"/>
      <c r="I38" s="77"/>
      <c r="J38" s="77"/>
      <c r="K38" s="77"/>
      <c r="L38" s="77"/>
      <c r="M38" s="77"/>
      <c r="N38" s="77"/>
      <c r="O38" s="77"/>
      <c r="P38" s="77"/>
      <c r="Q38" s="77"/>
      <c r="R38" s="77"/>
      <c r="S38" s="77"/>
      <c r="T38" s="77"/>
      <c r="U38" s="77"/>
      <c r="V38" s="77"/>
      <c r="W38" s="77"/>
      <c r="X38" s="77"/>
      <c r="Y38" s="77"/>
      <c r="Z38" s="93"/>
    </row>
    <row r="39" spans="1:26" ht="18.7" x14ac:dyDescent="0.3">
      <c r="A39" s="153" t="s">
        <v>72</v>
      </c>
      <c r="B39" s="193"/>
      <c r="C39" s="173"/>
      <c r="D39" s="77" t="str">
        <f t="shared" ref="D39:J39" si="44">IF($B39="","",IF(D$15="N/A",(D$14/$Z$14)*$B39,(D$15/$Z$15)*$B39))</f>
        <v/>
      </c>
      <c r="E39" s="77" t="str">
        <f t="shared" si="44"/>
        <v/>
      </c>
      <c r="F39" s="77" t="str">
        <f t="shared" si="44"/>
        <v/>
      </c>
      <c r="G39" s="77" t="str">
        <f t="shared" si="44"/>
        <v/>
      </c>
      <c r="H39" s="77" t="str">
        <f t="shared" si="44"/>
        <v/>
      </c>
      <c r="I39" s="77" t="str">
        <f t="shared" si="44"/>
        <v/>
      </c>
      <c r="J39" s="77" t="str">
        <f t="shared" si="44"/>
        <v/>
      </c>
      <c r="K39" s="77"/>
      <c r="L39" s="77" t="str">
        <f t="shared" ref="L39:V39" si="45">IF($B39="","",IF(L$15="N/A",(L$14/$Z$14)*$B39,(L$15/$Z$15)*$B39))</f>
        <v/>
      </c>
      <c r="M39" s="77" t="str">
        <f t="shared" si="45"/>
        <v/>
      </c>
      <c r="N39" s="77" t="str">
        <f t="shared" si="45"/>
        <v/>
      </c>
      <c r="O39" s="77" t="str">
        <f t="shared" si="45"/>
        <v/>
      </c>
      <c r="P39" s="77" t="str">
        <f t="shared" si="45"/>
        <v/>
      </c>
      <c r="Q39" s="77" t="str">
        <f t="shared" si="45"/>
        <v/>
      </c>
      <c r="R39" s="77" t="str">
        <f t="shared" si="45"/>
        <v/>
      </c>
      <c r="S39" s="77" t="str">
        <f t="shared" si="45"/>
        <v/>
      </c>
      <c r="T39" s="77" t="str">
        <f t="shared" si="45"/>
        <v/>
      </c>
      <c r="U39" s="77" t="str">
        <f t="shared" si="45"/>
        <v/>
      </c>
      <c r="V39" s="77" t="str">
        <f t="shared" si="45"/>
        <v/>
      </c>
      <c r="W39" s="77"/>
      <c r="X39" s="77"/>
      <c r="Y39" s="77" t="str">
        <f>IF($B39="","",IF(Y$15="N/A",(W$14/$Z$14)*$B39,(Y$15/$Z$15)*$B39))</f>
        <v/>
      </c>
      <c r="Z39" s="93">
        <f>SUM(D39:Y39)</f>
        <v>0</v>
      </c>
    </row>
    <row r="40" spans="1:26" ht="34.5" customHeight="1" thickBot="1" x14ac:dyDescent="0.35">
      <c r="A40" s="181" t="s">
        <v>169</v>
      </c>
      <c r="B40" s="197">
        <f>SUM(B8+B21+B33)</f>
        <v>47866</v>
      </c>
      <c r="C40" s="174"/>
      <c r="D40" s="96">
        <f>SUM(D9:D39)</f>
        <v>32622.050955414012</v>
      </c>
      <c r="E40" s="96">
        <f t="shared" ref="E40:Y40" si="46">SUM(E9:E39)</f>
        <v>1088.8535031847134</v>
      </c>
      <c r="F40" s="96">
        <f t="shared" si="46"/>
        <v>1088.8535031847134</v>
      </c>
      <c r="G40" s="96">
        <f t="shared" si="46"/>
        <v>3266.56050955414</v>
      </c>
      <c r="H40" s="96">
        <f t="shared" si="46"/>
        <v>1088.8535031847134</v>
      </c>
      <c r="I40" s="96">
        <f t="shared" si="46"/>
        <v>1088.8535031847134</v>
      </c>
      <c r="J40" s="96">
        <f t="shared" si="46"/>
        <v>1088.8535031847134</v>
      </c>
      <c r="K40" s="96">
        <f t="shared" si="46"/>
        <v>1088.8535031847134</v>
      </c>
      <c r="L40" s="96">
        <f t="shared" si="46"/>
        <v>1088.8535031847134</v>
      </c>
      <c r="M40" s="96">
        <f t="shared" si="46"/>
        <v>1088.8535031847134</v>
      </c>
      <c r="N40" s="96">
        <f t="shared" si="46"/>
        <v>1088.8535031847134</v>
      </c>
      <c r="O40" s="96">
        <f t="shared" si="46"/>
        <v>1088.8535031847134</v>
      </c>
      <c r="P40" s="96">
        <f t="shared" si="46"/>
        <v>1088.8535031847134</v>
      </c>
      <c r="Q40" s="96">
        <f t="shared" si="46"/>
        <v>0</v>
      </c>
      <c r="R40" s="96">
        <f t="shared" si="46"/>
        <v>0</v>
      </c>
      <c r="S40" s="96">
        <f t="shared" si="46"/>
        <v>0</v>
      </c>
      <c r="T40" s="96">
        <f t="shared" si="46"/>
        <v>0</v>
      </c>
      <c r="U40" s="96">
        <f t="shared" si="46"/>
        <v>0</v>
      </c>
      <c r="V40" s="96">
        <f t="shared" si="46"/>
        <v>0</v>
      </c>
      <c r="W40" s="96">
        <f t="shared" si="46"/>
        <v>0</v>
      </c>
      <c r="X40" s="96">
        <f t="shared" si="46"/>
        <v>0</v>
      </c>
      <c r="Y40" s="96">
        <f t="shared" si="46"/>
        <v>0</v>
      </c>
      <c r="Z40" s="97">
        <f>SUM(D40:Y40)</f>
        <v>47866</v>
      </c>
    </row>
    <row r="41" spans="1:26" ht="19.55" thickBot="1" x14ac:dyDescent="0.35">
      <c r="A41" s="155" t="s">
        <v>73</v>
      </c>
      <c r="B41" s="198" t="e">
        <f>B40/Z6</f>
        <v>#REF!</v>
      </c>
      <c r="C41" s="174"/>
      <c r="D41" s="98"/>
      <c r="E41" s="98"/>
      <c r="F41" s="98"/>
      <c r="G41" s="98"/>
      <c r="H41" s="98"/>
      <c r="I41" s="98"/>
      <c r="J41" s="98"/>
      <c r="K41" s="98"/>
      <c r="L41" s="98"/>
      <c r="M41" s="98"/>
      <c r="N41" s="98"/>
      <c r="O41" s="98"/>
      <c r="P41" s="98"/>
      <c r="Q41" s="98"/>
      <c r="R41" s="98"/>
      <c r="S41" s="98"/>
      <c r="T41" s="98"/>
      <c r="U41" s="98"/>
      <c r="V41" s="98"/>
      <c r="W41" s="98"/>
      <c r="X41" s="98"/>
      <c r="Y41" s="98"/>
      <c r="Z41" s="99"/>
    </row>
    <row r="42" spans="1:26" ht="14.95" x14ac:dyDescent="0.25">
      <c r="A42" s="151"/>
      <c r="B42" s="243"/>
      <c r="C42" s="175"/>
      <c r="D42" s="101"/>
      <c r="E42" s="101"/>
      <c r="F42" s="101"/>
      <c r="G42" s="101"/>
      <c r="H42" s="101"/>
      <c r="I42" s="101"/>
      <c r="J42" s="101"/>
      <c r="K42" s="101"/>
      <c r="L42" s="101"/>
      <c r="M42" s="101"/>
      <c r="N42" s="101"/>
      <c r="O42" s="101"/>
      <c r="P42" s="101"/>
      <c r="Q42" s="101"/>
      <c r="R42" s="101"/>
      <c r="S42" s="101"/>
      <c r="T42" s="101"/>
      <c r="U42" s="101"/>
      <c r="V42" s="101"/>
      <c r="W42" s="101"/>
      <c r="X42" s="101"/>
      <c r="Y42" s="101"/>
      <c r="Z42" s="102"/>
    </row>
    <row r="43" spans="1:26" ht="14.95" x14ac:dyDescent="0.25">
      <c r="A43" s="157" t="s">
        <v>163</v>
      </c>
      <c r="B43" s="208">
        <f>SUM(D43:Y43)</f>
        <v>0</v>
      </c>
      <c r="C43" s="176"/>
      <c r="D43" s="103"/>
      <c r="E43" s="103"/>
      <c r="F43" s="103"/>
      <c r="G43" s="103"/>
      <c r="H43" s="103"/>
      <c r="I43" s="103"/>
      <c r="J43" s="103"/>
      <c r="K43" s="103"/>
      <c r="L43" s="103"/>
      <c r="M43" s="103"/>
      <c r="N43" s="103"/>
      <c r="O43" s="103"/>
      <c r="P43" s="103"/>
      <c r="Q43" s="103"/>
      <c r="R43" s="103"/>
      <c r="S43" s="103"/>
      <c r="T43" s="103"/>
      <c r="U43" s="103"/>
      <c r="V43" s="103"/>
      <c r="W43" s="103"/>
      <c r="X43" s="103"/>
      <c r="Y43" s="103"/>
      <c r="Z43" s="78">
        <f>SUM(D43:Y43)</f>
        <v>0</v>
      </c>
    </row>
    <row r="44" spans="1:26" ht="30.25" x14ac:dyDescent="0.25">
      <c r="A44" s="157" t="s">
        <v>164</v>
      </c>
      <c r="B44" s="208">
        <f>SUM(D44:Y44)</f>
        <v>0</v>
      </c>
      <c r="C44" s="176"/>
      <c r="D44" s="103"/>
      <c r="E44" s="103"/>
      <c r="F44" s="103"/>
      <c r="G44" s="103"/>
      <c r="H44" s="103"/>
      <c r="I44" s="103"/>
      <c r="J44" s="103"/>
      <c r="K44" s="103"/>
      <c r="L44" s="103"/>
      <c r="M44" s="103"/>
      <c r="N44" s="103"/>
      <c r="O44" s="103"/>
      <c r="P44" s="103"/>
      <c r="Q44" s="103"/>
      <c r="R44" s="103"/>
      <c r="S44" s="103"/>
      <c r="T44" s="103"/>
      <c r="U44" s="103"/>
      <c r="V44" s="103"/>
      <c r="W44" s="103"/>
      <c r="X44" s="103"/>
      <c r="Y44" s="103"/>
      <c r="Z44" s="78">
        <f>SUM(D44:Y44)</f>
        <v>0</v>
      </c>
    </row>
    <row r="45" spans="1:26" ht="14.95" x14ac:dyDescent="0.25">
      <c r="A45" s="157" t="s">
        <v>165</v>
      </c>
      <c r="B45" s="208">
        <f>SUM(D45:Y45)</f>
        <v>0</v>
      </c>
      <c r="C45" s="176"/>
      <c r="D45" s="103"/>
      <c r="E45" s="103"/>
      <c r="F45" s="103"/>
      <c r="G45" s="103"/>
      <c r="H45" s="103"/>
      <c r="I45" s="103"/>
      <c r="J45" s="103"/>
      <c r="K45" s="103"/>
      <c r="L45" s="103"/>
      <c r="M45" s="103"/>
      <c r="N45" s="103"/>
      <c r="O45" s="103"/>
      <c r="P45" s="103"/>
      <c r="Q45" s="103"/>
      <c r="R45" s="103"/>
      <c r="S45" s="103"/>
      <c r="T45" s="103"/>
      <c r="U45" s="103"/>
      <c r="V45" s="103"/>
      <c r="W45" s="103"/>
      <c r="X45" s="103"/>
      <c r="Y45" s="103"/>
      <c r="Z45" s="78">
        <f>SUM(D45:Y45)</f>
        <v>0</v>
      </c>
    </row>
    <row r="46" spans="1:26" ht="49.75" customHeight="1" x14ac:dyDescent="0.25">
      <c r="A46" s="157" t="s">
        <v>170</v>
      </c>
      <c r="B46" s="208">
        <f>SUM(D46:Y46)</f>
        <v>0</v>
      </c>
      <c r="C46" s="176"/>
      <c r="D46" s="103"/>
      <c r="E46" s="103"/>
      <c r="F46" s="103"/>
      <c r="G46" s="103"/>
      <c r="H46" s="103"/>
      <c r="I46" s="103"/>
      <c r="J46" s="103"/>
      <c r="K46" s="103"/>
      <c r="L46" s="103"/>
      <c r="M46" s="103"/>
      <c r="N46" s="103"/>
      <c r="O46" s="103"/>
      <c r="P46" s="103"/>
      <c r="Q46" s="103"/>
      <c r="R46" s="103"/>
      <c r="S46" s="103"/>
      <c r="T46" s="103"/>
      <c r="U46" s="103"/>
      <c r="V46" s="103"/>
      <c r="W46" s="103"/>
      <c r="X46" s="103"/>
      <c r="Y46" s="103"/>
      <c r="Z46" s="78"/>
    </row>
    <row r="47" spans="1:26" ht="50.3" customHeight="1" x14ac:dyDescent="0.25">
      <c r="A47" s="157" t="s">
        <v>166</v>
      </c>
      <c r="B47" s="208">
        <f>SUM(D47:Y47)</f>
        <v>0</v>
      </c>
      <c r="C47" s="176"/>
      <c r="D47" s="103"/>
      <c r="E47" s="103"/>
      <c r="F47" s="103"/>
      <c r="G47" s="103"/>
      <c r="H47" s="103"/>
      <c r="I47" s="103"/>
      <c r="J47" s="103"/>
      <c r="K47" s="103"/>
      <c r="L47" s="103"/>
      <c r="M47" s="103"/>
      <c r="N47" s="103"/>
      <c r="O47" s="103"/>
      <c r="P47" s="103"/>
      <c r="Q47" s="103"/>
      <c r="R47" s="103"/>
      <c r="S47" s="103"/>
      <c r="T47" s="103"/>
      <c r="U47" s="103"/>
      <c r="V47" s="103"/>
      <c r="W47" s="103"/>
      <c r="X47" s="103"/>
      <c r="Y47" s="103"/>
      <c r="Z47" s="78">
        <f>SUM(D47:Y47)</f>
        <v>0</v>
      </c>
    </row>
    <row r="48" spans="1:26" ht="15.8" thickBot="1" x14ac:dyDescent="0.3">
      <c r="A48" s="155" t="s">
        <v>29</v>
      </c>
      <c r="B48" s="209"/>
      <c r="C48" s="176"/>
      <c r="D48" s="104">
        <f t="shared" ref="D48:X48" si="47">D40-D43-D44-D45-D47</f>
        <v>32622.050955414012</v>
      </c>
      <c r="E48" s="104">
        <f t="shared" si="47"/>
        <v>1088.8535031847134</v>
      </c>
      <c r="F48" s="104">
        <f t="shared" si="47"/>
        <v>1088.8535031847134</v>
      </c>
      <c r="G48" s="104">
        <f t="shared" si="47"/>
        <v>3266.56050955414</v>
      </c>
      <c r="H48" s="104">
        <f t="shared" si="47"/>
        <v>1088.8535031847134</v>
      </c>
      <c r="I48" s="104">
        <f t="shared" si="47"/>
        <v>1088.8535031847134</v>
      </c>
      <c r="J48" s="104">
        <f t="shared" si="47"/>
        <v>1088.8535031847134</v>
      </c>
      <c r="K48" s="104">
        <f t="shared" si="47"/>
        <v>1088.8535031847134</v>
      </c>
      <c r="L48" s="104">
        <f t="shared" si="47"/>
        <v>1088.8535031847134</v>
      </c>
      <c r="M48" s="104">
        <f t="shared" si="47"/>
        <v>1088.8535031847134</v>
      </c>
      <c r="N48" s="104">
        <f t="shared" si="47"/>
        <v>1088.8535031847134</v>
      </c>
      <c r="O48" s="104">
        <f t="shared" si="47"/>
        <v>1088.8535031847134</v>
      </c>
      <c r="P48" s="104">
        <f t="shared" si="47"/>
        <v>1088.8535031847134</v>
      </c>
      <c r="Q48" s="104">
        <f t="shared" si="47"/>
        <v>0</v>
      </c>
      <c r="R48" s="104">
        <f t="shared" si="47"/>
        <v>0</v>
      </c>
      <c r="S48" s="104">
        <f t="shared" si="47"/>
        <v>0</v>
      </c>
      <c r="T48" s="104">
        <f t="shared" si="47"/>
        <v>0</v>
      </c>
      <c r="U48" s="104">
        <f t="shared" si="47"/>
        <v>0</v>
      </c>
      <c r="V48" s="104">
        <f t="shared" si="47"/>
        <v>0</v>
      </c>
      <c r="W48" s="104">
        <f t="shared" si="47"/>
        <v>0</v>
      </c>
      <c r="X48" s="104">
        <f t="shared" si="47"/>
        <v>0</v>
      </c>
      <c r="Y48" s="104">
        <f>Y40-Y43-Y44-Y45-Y47</f>
        <v>0</v>
      </c>
      <c r="Z48" s="97">
        <f>Z40-Z43-Z44-Z45-Z47</f>
        <v>47866</v>
      </c>
    </row>
    <row r="49" spans="1:26" ht="15.8" thickBot="1" x14ac:dyDescent="0.3">
      <c r="A49" s="105"/>
      <c r="B49" s="210"/>
      <c r="C49" s="177"/>
      <c r="D49" s="82"/>
      <c r="E49" s="82"/>
      <c r="F49" s="82"/>
      <c r="G49" s="83"/>
      <c r="H49" s="82"/>
      <c r="I49" s="82"/>
      <c r="J49" s="82"/>
      <c r="K49" s="82"/>
      <c r="L49" s="82"/>
      <c r="M49" s="82"/>
      <c r="N49" s="83"/>
      <c r="O49" s="82"/>
      <c r="P49" s="82"/>
      <c r="Q49" s="82"/>
      <c r="R49" s="82"/>
      <c r="S49" s="82"/>
      <c r="T49" s="82"/>
      <c r="U49" s="82"/>
      <c r="V49" s="82"/>
      <c r="W49" s="82"/>
      <c r="X49" s="82"/>
      <c r="Y49" s="82"/>
      <c r="Z49" s="84"/>
    </row>
    <row r="50" spans="1:26" ht="14.95" x14ac:dyDescent="0.25">
      <c r="A50" s="158" t="s">
        <v>26</v>
      </c>
      <c r="B50" s="213"/>
      <c r="C50" s="178"/>
      <c r="D50" s="106"/>
      <c r="E50" s="106"/>
      <c r="F50" s="106"/>
      <c r="G50" s="106"/>
      <c r="H50" s="106"/>
      <c r="I50" s="106"/>
      <c r="J50" s="106"/>
      <c r="K50" s="106"/>
      <c r="L50" s="106"/>
      <c r="M50" s="106"/>
      <c r="N50" s="106"/>
      <c r="O50" s="106"/>
      <c r="P50" s="106"/>
      <c r="Q50" s="106"/>
      <c r="R50" s="106"/>
      <c r="S50" s="106"/>
      <c r="T50" s="106"/>
      <c r="U50" s="106"/>
      <c r="V50" s="106"/>
      <c r="W50" s="106"/>
      <c r="X50" s="106"/>
      <c r="Y50" s="106"/>
      <c r="Z50" s="107"/>
    </row>
    <row r="51" spans="1:26" ht="30.75" x14ac:dyDescent="0.3">
      <c r="A51" s="162" t="s">
        <v>157</v>
      </c>
      <c r="B51" s="244" t="e">
        <f>#REF!</f>
        <v>#REF!</v>
      </c>
      <c r="C51" s="179"/>
      <c r="D51" s="108" t="e">
        <f>#REF!</f>
        <v>#REF!</v>
      </c>
      <c r="E51" s="108" t="e">
        <f t="shared" ref="E51" si="48">#REF!</f>
        <v>#REF!</v>
      </c>
      <c r="F51" s="108" t="e">
        <f t="shared" ref="F51" si="49">#REF!</f>
        <v>#REF!</v>
      </c>
      <c r="G51" s="108" t="e">
        <f t="shared" ref="G51" si="50">#REF!</f>
        <v>#REF!</v>
      </c>
      <c r="H51" s="108" t="e">
        <f t="shared" ref="H51" si="51">#REF!</f>
        <v>#REF!</v>
      </c>
      <c r="I51" s="108" t="e">
        <f t="shared" ref="I51" si="52">#REF!</f>
        <v>#REF!</v>
      </c>
      <c r="J51" s="108" t="e">
        <f t="shared" ref="J51" si="53">#REF!</f>
        <v>#REF!</v>
      </c>
      <c r="K51" s="108" t="e">
        <f t="shared" ref="K51" si="54">#REF!</f>
        <v>#REF!</v>
      </c>
      <c r="L51" s="108" t="e">
        <f t="shared" ref="L51" si="55">#REF!</f>
        <v>#REF!</v>
      </c>
      <c r="M51" s="108" t="e">
        <f t="shared" ref="M51" si="56">#REF!</f>
        <v>#REF!</v>
      </c>
      <c r="N51" s="108" t="e">
        <f t="shared" ref="N51" si="57">#REF!</f>
        <v>#REF!</v>
      </c>
      <c r="O51" s="108" t="e">
        <f t="shared" ref="O51" si="58">#REF!</f>
        <v>#REF!</v>
      </c>
      <c r="P51" s="108" t="e">
        <f t="shared" ref="P51" si="59">#REF!</f>
        <v>#REF!</v>
      </c>
      <c r="Q51" s="108" t="e">
        <f t="shared" ref="Q51" si="60">#REF!</f>
        <v>#REF!</v>
      </c>
      <c r="R51" s="108" t="e">
        <f t="shared" ref="R51" si="61">#REF!</f>
        <v>#REF!</v>
      </c>
      <c r="S51" s="108" t="e">
        <f t="shared" ref="S51" si="62">#REF!</f>
        <v>#REF!</v>
      </c>
      <c r="T51" s="108" t="e">
        <f t="shared" ref="T51" si="63">#REF!</f>
        <v>#REF!</v>
      </c>
      <c r="U51" s="108" t="e">
        <f t="shared" ref="U51" si="64">#REF!</f>
        <v>#REF!</v>
      </c>
      <c r="V51" s="108" t="e">
        <f t="shared" ref="V51" si="65">#REF!</f>
        <v>#REF!</v>
      </c>
      <c r="W51" s="108" t="e">
        <f t="shared" ref="W51" si="66">#REF!</f>
        <v>#REF!</v>
      </c>
      <c r="X51" s="108" t="e">
        <f t="shared" ref="X51" si="67">#REF!</f>
        <v>#REF!</v>
      </c>
      <c r="Y51" s="108" t="e">
        <f t="shared" ref="Y51" si="68">#REF!</f>
        <v>#REF!</v>
      </c>
      <c r="Z51" s="78" t="e">
        <f>SUM(D51:Y51)</f>
        <v>#REF!</v>
      </c>
    </row>
    <row r="52" spans="1:26" ht="30.75" x14ac:dyDescent="0.3">
      <c r="A52" s="166" t="s">
        <v>167</v>
      </c>
      <c r="B52" s="245">
        <f>'D-Shared Costs-Center 1'!B99</f>
        <v>86900</v>
      </c>
      <c r="C52" s="179"/>
      <c r="D52" s="109">
        <f t="shared" ref="D52:Y52" si="69">D40</f>
        <v>32622.050955414012</v>
      </c>
      <c r="E52" s="109">
        <f t="shared" si="69"/>
        <v>1088.8535031847134</v>
      </c>
      <c r="F52" s="109">
        <f t="shared" si="69"/>
        <v>1088.8535031847134</v>
      </c>
      <c r="G52" s="109">
        <f t="shared" si="69"/>
        <v>3266.56050955414</v>
      </c>
      <c r="H52" s="109">
        <f t="shared" si="69"/>
        <v>1088.8535031847134</v>
      </c>
      <c r="I52" s="109">
        <f t="shared" si="69"/>
        <v>1088.8535031847134</v>
      </c>
      <c r="J52" s="109">
        <f t="shared" si="69"/>
        <v>1088.8535031847134</v>
      </c>
      <c r="K52" s="109">
        <f t="shared" si="69"/>
        <v>1088.8535031847134</v>
      </c>
      <c r="L52" s="109">
        <f t="shared" si="69"/>
        <v>1088.8535031847134</v>
      </c>
      <c r="M52" s="109">
        <f t="shared" si="69"/>
        <v>1088.8535031847134</v>
      </c>
      <c r="N52" s="109">
        <f t="shared" si="69"/>
        <v>1088.8535031847134</v>
      </c>
      <c r="O52" s="109">
        <f t="shared" si="69"/>
        <v>1088.8535031847134</v>
      </c>
      <c r="P52" s="109">
        <f t="shared" si="69"/>
        <v>1088.8535031847134</v>
      </c>
      <c r="Q52" s="109">
        <f t="shared" si="69"/>
        <v>0</v>
      </c>
      <c r="R52" s="109">
        <f t="shared" si="69"/>
        <v>0</v>
      </c>
      <c r="S52" s="109">
        <f t="shared" si="69"/>
        <v>0</v>
      </c>
      <c r="T52" s="109">
        <f t="shared" si="69"/>
        <v>0</v>
      </c>
      <c r="U52" s="109">
        <f t="shared" si="69"/>
        <v>0</v>
      </c>
      <c r="V52" s="109">
        <f t="shared" si="69"/>
        <v>0</v>
      </c>
      <c r="W52" s="109">
        <f t="shared" si="69"/>
        <v>0</v>
      </c>
      <c r="X52" s="109">
        <f t="shared" si="69"/>
        <v>0</v>
      </c>
      <c r="Y52" s="109">
        <f t="shared" si="69"/>
        <v>0</v>
      </c>
      <c r="Z52" s="78">
        <f>SUM(D52:Y52)</f>
        <v>47866</v>
      </c>
    </row>
    <row r="53" spans="1:26" ht="19.55" thickBot="1" x14ac:dyDescent="0.35">
      <c r="A53" s="155" t="s">
        <v>118</v>
      </c>
      <c r="B53" s="198" t="e">
        <f>SUM(B51:B52)</f>
        <v>#REF!</v>
      </c>
      <c r="C53" s="174"/>
      <c r="D53" s="104" t="e">
        <f t="shared" ref="D53:J53" si="70">SUM(D51:D52)</f>
        <v>#REF!</v>
      </c>
      <c r="E53" s="104" t="e">
        <f t="shared" si="70"/>
        <v>#REF!</v>
      </c>
      <c r="F53" s="104" t="e">
        <f t="shared" si="70"/>
        <v>#REF!</v>
      </c>
      <c r="G53" s="104" t="e">
        <f t="shared" si="70"/>
        <v>#REF!</v>
      </c>
      <c r="H53" s="104" t="e">
        <f t="shared" si="70"/>
        <v>#REF!</v>
      </c>
      <c r="I53" s="104" t="e">
        <f t="shared" si="70"/>
        <v>#REF!</v>
      </c>
      <c r="J53" s="104" t="e">
        <f t="shared" si="70"/>
        <v>#REF!</v>
      </c>
      <c r="K53" s="104"/>
      <c r="L53" s="104" t="e">
        <f t="shared" ref="L53:Z53" si="71">SUM(L51:L52)</f>
        <v>#REF!</v>
      </c>
      <c r="M53" s="104" t="e">
        <f t="shared" si="71"/>
        <v>#REF!</v>
      </c>
      <c r="N53" s="104" t="e">
        <f t="shared" si="71"/>
        <v>#REF!</v>
      </c>
      <c r="O53" s="104" t="e">
        <f t="shared" si="71"/>
        <v>#REF!</v>
      </c>
      <c r="P53" s="104" t="e">
        <f t="shared" si="71"/>
        <v>#REF!</v>
      </c>
      <c r="Q53" s="104" t="e">
        <f t="shared" si="71"/>
        <v>#REF!</v>
      </c>
      <c r="R53" s="104" t="e">
        <f t="shared" si="71"/>
        <v>#REF!</v>
      </c>
      <c r="S53" s="104" t="e">
        <f t="shared" si="71"/>
        <v>#REF!</v>
      </c>
      <c r="T53" s="104" t="e">
        <f t="shared" si="71"/>
        <v>#REF!</v>
      </c>
      <c r="U53" s="104" t="e">
        <f t="shared" si="71"/>
        <v>#REF!</v>
      </c>
      <c r="V53" s="104" t="e">
        <f t="shared" si="71"/>
        <v>#REF!</v>
      </c>
      <c r="W53" s="104" t="e">
        <f t="shared" si="71"/>
        <v>#REF!</v>
      </c>
      <c r="X53" s="104" t="e">
        <f t="shared" si="71"/>
        <v>#REF!</v>
      </c>
      <c r="Y53" s="104" t="e">
        <f t="shared" si="71"/>
        <v>#REF!</v>
      </c>
      <c r="Z53" s="79" t="e">
        <f t="shared" si="71"/>
        <v>#REF!</v>
      </c>
    </row>
    <row r="54" spans="1:26" ht="18.7" x14ac:dyDescent="0.3">
      <c r="A54" s="152" t="s">
        <v>30</v>
      </c>
      <c r="B54" s="216" t="e">
        <f>#REF!+B43</f>
        <v>#REF!</v>
      </c>
      <c r="C54" s="174"/>
      <c r="D54" s="110" t="e">
        <f>#REF!+D43</f>
        <v>#REF!</v>
      </c>
      <c r="E54" s="110" t="e">
        <f>#REF!+E43</f>
        <v>#REF!</v>
      </c>
      <c r="F54" s="110" t="e">
        <f>#REF!+F43</f>
        <v>#REF!</v>
      </c>
      <c r="G54" s="110" t="e">
        <f>#REF!+G43</f>
        <v>#REF!</v>
      </c>
      <c r="H54" s="110" t="e">
        <f>#REF!+H43</f>
        <v>#REF!</v>
      </c>
      <c r="I54" s="110" t="e">
        <f>#REF!+I43</f>
        <v>#REF!</v>
      </c>
      <c r="J54" s="110" t="e">
        <f>#REF!+J43</f>
        <v>#REF!</v>
      </c>
      <c r="K54" s="110" t="e">
        <f>#REF!+K43</f>
        <v>#REF!</v>
      </c>
      <c r="L54" s="110" t="e">
        <f>#REF!+L43</f>
        <v>#REF!</v>
      </c>
      <c r="M54" s="110" t="e">
        <f>#REF!+M43</f>
        <v>#REF!</v>
      </c>
      <c r="N54" s="110" t="e">
        <f>#REF!+N43</f>
        <v>#REF!</v>
      </c>
      <c r="O54" s="110" t="e">
        <f>#REF!+O43</f>
        <v>#REF!</v>
      </c>
      <c r="P54" s="110" t="e">
        <f>#REF!+P43</f>
        <v>#REF!</v>
      </c>
      <c r="Q54" s="110" t="e">
        <f>#REF!+Q43</f>
        <v>#REF!</v>
      </c>
      <c r="R54" s="110" t="e">
        <f>#REF!+R43</f>
        <v>#REF!</v>
      </c>
      <c r="S54" s="110" t="e">
        <f>#REF!+S43</f>
        <v>#REF!</v>
      </c>
      <c r="T54" s="110" t="e">
        <f>#REF!+T43</f>
        <v>#REF!</v>
      </c>
      <c r="U54" s="110" t="e">
        <f>#REF!+U43</f>
        <v>#REF!</v>
      </c>
      <c r="V54" s="110" t="e">
        <f>#REF!+V43</f>
        <v>#REF!</v>
      </c>
      <c r="W54" s="110" t="e">
        <f>#REF!+W43</f>
        <v>#REF!</v>
      </c>
      <c r="X54" s="110" t="e">
        <f>#REF!+X43</f>
        <v>#REF!</v>
      </c>
      <c r="Y54" s="110" t="e">
        <f>#REF!+Y43</f>
        <v>#REF!</v>
      </c>
      <c r="Z54" s="78" t="e">
        <f>SUM(D54:Y54)</f>
        <v>#REF!</v>
      </c>
    </row>
    <row r="55" spans="1:26" ht="18.7" x14ac:dyDescent="0.3">
      <c r="A55" s="152" t="s">
        <v>113</v>
      </c>
      <c r="B55" s="216" t="e">
        <f>#REF!+B44</f>
        <v>#REF!</v>
      </c>
      <c r="C55" s="174"/>
      <c r="D55" s="110" t="e">
        <f>#REF!+D44</f>
        <v>#REF!</v>
      </c>
      <c r="E55" s="110" t="e">
        <f>#REF!+E44</f>
        <v>#REF!</v>
      </c>
      <c r="F55" s="110" t="e">
        <f>#REF!+F44</f>
        <v>#REF!</v>
      </c>
      <c r="G55" s="110" t="e">
        <f>#REF!+G44</f>
        <v>#REF!</v>
      </c>
      <c r="H55" s="110" t="e">
        <f>#REF!+H44</f>
        <v>#REF!</v>
      </c>
      <c r="I55" s="110" t="e">
        <f>#REF!+I44</f>
        <v>#REF!</v>
      </c>
      <c r="J55" s="110" t="e">
        <f>#REF!+J44</f>
        <v>#REF!</v>
      </c>
      <c r="K55" s="110" t="e">
        <f>#REF!+K44</f>
        <v>#REF!</v>
      </c>
      <c r="L55" s="110" t="e">
        <f>#REF!+L44</f>
        <v>#REF!</v>
      </c>
      <c r="M55" s="110" t="e">
        <f>#REF!+M44</f>
        <v>#REF!</v>
      </c>
      <c r="N55" s="110" t="e">
        <f>#REF!+N44</f>
        <v>#REF!</v>
      </c>
      <c r="O55" s="110" t="e">
        <f>#REF!+O44</f>
        <v>#REF!</v>
      </c>
      <c r="P55" s="110" t="e">
        <f>#REF!+P44</f>
        <v>#REF!</v>
      </c>
      <c r="Q55" s="110" t="e">
        <f>#REF!+Q44</f>
        <v>#REF!</v>
      </c>
      <c r="R55" s="110" t="e">
        <f>#REF!+R44</f>
        <v>#REF!</v>
      </c>
      <c r="S55" s="110" t="e">
        <f>#REF!+S44</f>
        <v>#REF!</v>
      </c>
      <c r="T55" s="110" t="e">
        <f>#REF!+T44</f>
        <v>#REF!</v>
      </c>
      <c r="U55" s="110" t="e">
        <f>#REF!+U44</f>
        <v>#REF!</v>
      </c>
      <c r="V55" s="110" t="e">
        <f>#REF!+V44</f>
        <v>#REF!</v>
      </c>
      <c r="W55" s="110" t="e">
        <f>#REF!+W44</f>
        <v>#REF!</v>
      </c>
      <c r="X55" s="110" t="e">
        <f>#REF!+X44</f>
        <v>#REF!</v>
      </c>
      <c r="Y55" s="110" t="e">
        <f>#REF!+Y44</f>
        <v>#REF!</v>
      </c>
      <c r="Z55" s="78" t="e">
        <f>SUM(D55:Y55)</f>
        <v>#REF!</v>
      </c>
    </row>
    <row r="56" spans="1:26" ht="18.7" x14ac:dyDescent="0.3">
      <c r="A56" s="152" t="s">
        <v>117</v>
      </c>
      <c r="B56" s="216">
        <f>B45</f>
        <v>0</v>
      </c>
      <c r="C56" s="174"/>
      <c r="D56" s="110">
        <f t="shared" ref="D56:Y56" si="72">D45</f>
        <v>0</v>
      </c>
      <c r="E56" s="110">
        <f t="shared" si="72"/>
        <v>0</v>
      </c>
      <c r="F56" s="110">
        <f t="shared" si="72"/>
        <v>0</v>
      </c>
      <c r="G56" s="110">
        <f t="shared" si="72"/>
        <v>0</v>
      </c>
      <c r="H56" s="110">
        <f t="shared" si="72"/>
        <v>0</v>
      </c>
      <c r="I56" s="110">
        <f t="shared" si="72"/>
        <v>0</v>
      </c>
      <c r="J56" s="110">
        <f t="shared" si="72"/>
        <v>0</v>
      </c>
      <c r="K56" s="110">
        <f t="shared" si="72"/>
        <v>0</v>
      </c>
      <c r="L56" s="110">
        <f t="shared" si="72"/>
        <v>0</v>
      </c>
      <c r="M56" s="110">
        <f t="shared" si="72"/>
        <v>0</v>
      </c>
      <c r="N56" s="110">
        <f t="shared" si="72"/>
        <v>0</v>
      </c>
      <c r="O56" s="110">
        <f t="shared" si="72"/>
        <v>0</v>
      </c>
      <c r="P56" s="110">
        <f t="shared" si="72"/>
        <v>0</v>
      </c>
      <c r="Q56" s="110">
        <f t="shared" si="72"/>
        <v>0</v>
      </c>
      <c r="R56" s="110">
        <f t="shared" si="72"/>
        <v>0</v>
      </c>
      <c r="S56" s="110">
        <f t="shared" si="72"/>
        <v>0</v>
      </c>
      <c r="T56" s="110">
        <f t="shared" si="72"/>
        <v>0</v>
      </c>
      <c r="U56" s="110">
        <f t="shared" si="72"/>
        <v>0</v>
      </c>
      <c r="V56" s="110">
        <f t="shared" si="72"/>
        <v>0</v>
      </c>
      <c r="W56" s="110">
        <f t="shared" si="72"/>
        <v>0</v>
      </c>
      <c r="X56" s="110">
        <f t="shared" si="72"/>
        <v>0</v>
      </c>
      <c r="Y56" s="110">
        <f t="shared" si="72"/>
        <v>0</v>
      </c>
      <c r="Z56" s="78">
        <f>SUM(D56:Y56)</f>
        <v>0</v>
      </c>
    </row>
    <row r="57" spans="1:26" ht="30.75" x14ac:dyDescent="0.3">
      <c r="A57" s="162" t="s">
        <v>171</v>
      </c>
      <c r="B57" s="216">
        <f>B46</f>
        <v>0</v>
      </c>
      <c r="C57" s="174"/>
      <c r="D57" s="110">
        <f t="shared" ref="D57:Y57" si="73">D46</f>
        <v>0</v>
      </c>
      <c r="E57" s="110">
        <f t="shared" si="73"/>
        <v>0</v>
      </c>
      <c r="F57" s="110">
        <f t="shared" si="73"/>
        <v>0</v>
      </c>
      <c r="G57" s="110">
        <f t="shared" si="73"/>
        <v>0</v>
      </c>
      <c r="H57" s="110">
        <f t="shared" si="73"/>
        <v>0</v>
      </c>
      <c r="I57" s="110">
        <f t="shared" si="73"/>
        <v>0</v>
      </c>
      <c r="J57" s="110">
        <f t="shared" si="73"/>
        <v>0</v>
      </c>
      <c r="K57" s="110">
        <f t="shared" si="73"/>
        <v>0</v>
      </c>
      <c r="L57" s="110">
        <f t="shared" si="73"/>
        <v>0</v>
      </c>
      <c r="M57" s="110">
        <f t="shared" si="73"/>
        <v>0</v>
      </c>
      <c r="N57" s="110">
        <f t="shared" si="73"/>
        <v>0</v>
      </c>
      <c r="O57" s="110">
        <f t="shared" si="73"/>
        <v>0</v>
      </c>
      <c r="P57" s="110">
        <f t="shared" si="73"/>
        <v>0</v>
      </c>
      <c r="Q57" s="110">
        <f t="shared" si="73"/>
        <v>0</v>
      </c>
      <c r="R57" s="110">
        <f t="shared" si="73"/>
        <v>0</v>
      </c>
      <c r="S57" s="110">
        <f t="shared" si="73"/>
        <v>0</v>
      </c>
      <c r="T57" s="110">
        <f t="shared" si="73"/>
        <v>0</v>
      </c>
      <c r="U57" s="110">
        <f t="shared" si="73"/>
        <v>0</v>
      </c>
      <c r="V57" s="110">
        <f t="shared" si="73"/>
        <v>0</v>
      </c>
      <c r="W57" s="110">
        <f t="shared" si="73"/>
        <v>0</v>
      </c>
      <c r="X57" s="110">
        <f t="shared" si="73"/>
        <v>0</v>
      </c>
      <c r="Y57" s="110">
        <f t="shared" si="73"/>
        <v>0</v>
      </c>
      <c r="Z57" s="78">
        <f>SUM(D57:Y57)</f>
        <v>0</v>
      </c>
    </row>
    <row r="58" spans="1:26" ht="18.7" x14ac:dyDescent="0.3">
      <c r="A58" s="159" t="s">
        <v>111</v>
      </c>
      <c r="B58" s="216" t="e">
        <f>#REF!+B47</f>
        <v>#REF!</v>
      </c>
      <c r="C58" s="174"/>
      <c r="D58" s="110" t="e">
        <f>#REF!+D47</f>
        <v>#REF!</v>
      </c>
      <c r="E58" s="110" t="e">
        <f>#REF!+E47</f>
        <v>#REF!</v>
      </c>
      <c r="F58" s="110" t="e">
        <f>#REF!+F47</f>
        <v>#REF!</v>
      </c>
      <c r="G58" s="110" t="e">
        <f>#REF!+G47</f>
        <v>#REF!</v>
      </c>
      <c r="H58" s="110" t="e">
        <f>#REF!+H47</f>
        <v>#REF!</v>
      </c>
      <c r="I58" s="110" t="e">
        <f>#REF!+I47</f>
        <v>#REF!</v>
      </c>
      <c r="J58" s="110" t="e">
        <f>#REF!+J47</f>
        <v>#REF!</v>
      </c>
      <c r="K58" s="110" t="e">
        <f>#REF!+K47</f>
        <v>#REF!</v>
      </c>
      <c r="L58" s="110" t="e">
        <f>#REF!+L47</f>
        <v>#REF!</v>
      </c>
      <c r="M58" s="110" t="e">
        <f>#REF!+M47</f>
        <v>#REF!</v>
      </c>
      <c r="N58" s="110" t="e">
        <f>#REF!+N47</f>
        <v>#REF!</v>
      </c>
      <c r="O58" s="110" t="e">
        <f>#REF!+O47</f>
        <v>#REF!</v>
      </c>
      <c r="P58" s="110" t="e">
        <f>#REF!+P47</f>
        <v>#REF!</v>
      </c>
      <c r="Q58" s="110" t="e">
        <f>#REF!+Q47</f>
        <v>#REF!</v>
      </c>
      <c r="R58" s="110" t="e">
        <f>#REF!+R47</f>
        <v>#REF!</v>
      </c>
      <c r="S58" s="110" t="e">
        <f>#REF!+S47</f>
        <v>#REF!</v>
      </c>
      <c r="T58" s="110" t="e">
        <f>#REF!+T47</f>
        <v>#REF!</v>
      </c>
      <c r="U58" s="110" t="e">
        <f>#REF!+U47</f>
        <v>#REF!</v>
      </c>
      <c r="V58" s="110" t="e">
        <f>#REF!+V47</f>
        <v>#REF!</v>
      </c>
      <c r="W58" s="110" t="e">
        <f>#REF!+W47</f>
        <v>#REF!</v>
      </c>
      <c r="X58" s="110" t="e">
        <f>#REF!+X47</f>
        <v>#REF!</v>
      </c>
      <c r="Y58" s="110" t="e">
        <f>#REF!+Y47</f>
        <v>#REF!</v>
      </c>
      <c r="Z58" s="111" t="e">
        <f>SUM(D58:Y58)</f>
        <v>#REF!</v>
      </c>
    </row>
    <row r="59" spans="1:26" ht="19.55" thickBot="1" x14ac:dyDescent="0.35">
      <c r="A59" s="154" t="s">
        <v>96</v>
      </c>
      <c r="B59" s="197" t="e">
        <f>SUM(B54:B58)</f>
        <v>#REF!</v>
      </c>
      <c r="C59" s="174"/>
      <c r="D59" s="112" t="e">
        <f t="shared" ref="D59:Y59" si="74">SUM(D54:D58)</f>
        <v>#REF!</v>
      </c>
      <c r="E59" s="112" t="e">
        <f t="shared" si="74"/>
        <v>#REF!</v>
      </c>
      <c r="F59" s="112" t="e">
        <f t="shared" si="74"/>
        <v>#REF!</v>
      </c>
      <c r="G59" s="112" t="e">
        <f t="shared" si="74"/>
        <v>#REF!</v>
      </c>
      <c r="H59" s="112" t="e">
        <f t="shared" si="74"/>
        <v>#REF!</v>
      </c>
      <c r="I59" s="112" t="e">
        <f t="shared" si="74"/>
        <v>#REF!</v>
      </c>
      <c r="J59" s="112" t="e">
        <f t="shared" si="74"/>
        <v>#REF!</v>
      </c>
      <c r="K59" s="112" t="e">
        <f t="shared" si="74"/>
        <v>#REF!</v>
      </c>
      <c r="L59" s="112" t="e">
        <f t="shared" si="74"/>
        <v>#REF!</v>
      </c>
      <c r="M59" s="112" t="e">
        <f t="shared" si="74"/>
        <v>#REF!</v>
      </c>
      <c r="N59" s="112" t="e">
        <f t="shared" si="74"/>
        <v>#REF!</v>
      </c>
      <c r="O59" s="112" t="e">
        <f t="shared" si="74"/>
        <v>#REF!</v>
      </c>
      <c r="P59" s="112" t="e">
        <f t="shared" si="74"/>
        <v>#REF!</v>
      </c>
      <c r="Q59" s="112" t="e">
        <f t="shared" si="74"/>
        <v>#REF!</v>
      </c>
      <c r="R59" s="112" t="e">
        <f t="shared" si="74"/>
        <v>#REF!</v>
      </c>
      <c r="S59" s="112" t="e">
        <f t="shared" si="74"/>
        <v>#REF!</v>
      </c>
      <c r="T59" s="112" t="e">
        <f t="shared" si="74"/>
        <v>#REF!</v>
      </c>
      <c r="U59" s="112" t="e">
        <f t="shared" si="74"/>
        <v>#REF!</v>
      </c>
      <c r="V59" s="112" t="e">
        <f t="shared" si="74"/>
        <v>#REF!</v>
      </c>
      <c r="W59" s="112" t="e">
        <f t="shared" si="74"/>
        <v>#REF!</v>
      </c>
      <c r="X59" s="112" t="e">
        <f t="shared" si="74"/>
        <v>#REF!</v>
      </c>
      <c r="Y59" s="112" t="e">
        <f t="shared" si="74"/>
        <v>#REF!</v>
      </c>
      <c r="Z59" s="113" t="e">
        <f>SUM(Z54:Z58)</f>
        <v>#REF!</v>
      </c>
    </row>
    <row r="60" spans="1:26" ht="19.55" thickBot="1" x14ac:dyDescent="0.35">
      <c r="A60" s="155" t="s">
        <v>29</v>
      </c>
      <c r="B60" s="198" t="e">
        <f>B53-B59</f>
        <v>#REF!</v>
      </c>
      <c r="C60" s="174"/>
      <c r="D60" s="114" t="e">
        <f t="shared" ref="D60:Y60" si="75">D53-D59</f>
        <v>#REF!</v>
      </c>
      <c r="E60" s="114" t="e">
        <f t="shared" si="75"/>
        <v>#REF!</v>
      </c>
      <c r="F60" s="114" t="e">
        <f t="shared" si="75"/>
        <v>#REF!</v>
      </c>
      <c r="G60" s="114" t="e">
        <f t="shared" si="75"/>
        <v>#REF!</v>
      </c>
      <c r="H60" s="114" t="e">
        <f t="shared" si="75"/>
        <v>#REF!</v>
      </c>
      <c r="I60" s="114" t="e">
        <f t="shared" si="75"/>
        <v>#REF!</v>
      </c>
      <c r="J60" s="114" t="e">
        <f t="shared" si="75"/>
        <v>#REF!</v>
      </c>
      <c r="K60" s="114" t="e">
        <f t="shared" si="75"/>
        <v>#REF!</v>
      </c>
      <c r="L60" s="114" t="e">
        <f t="shared" si="75"/>
        <v>#REF!</v>
      </c>
      <c r="M60" s="114" t="e">
        <f t="shared" si="75"/>
        <v>#REF!</v>
      </c>
      <c r="N60" s="114" t="e">
        <f t="shared" si="75"/>
        <v>#REF!</v>
      </c>
      <c r="O60" s="114" t="e">
        <f t="shared" si="75"/>
        <v>#REF!</v>
      </c>
      <c r="P60" s="114" t="e">
        <f t="shared" si="75"/>
        <v>#REF!</v>
      </c>
      <c r="Q60" s="114" t="e">
        <f t="shared" si="75"/>
        <v>#REF!</v>
      </c>
      <c r="R60" s="114" t="e">
        <f t="shared" si="75"/>
        <v>#REF!</v>
      </c>
      <c r="S60" s="114" t="e">
        <f t="shared" si="75"/>
        <v>#REF!</v>
      </c>
      <c r="T60" s="114" t="e">
        <f t="shared" si="75"/>
        <v>#REF!</v>
      </c>
      <c r="U60" s="114" t="e">
        <f t="shared" si="75"/>
        <v>#REF!</v>
      </c>
      <c r="V60" s="114" t="e">
        <f t="shared" si="75"/>
        <v>#REF!</v>
      </c>
      <c r="W60" s="114" t="e">
        <f t="shared" si="75"/>
        <v>#REF!</v>
      </c>
      <c r="X60" s="114" t="e">
        <f t="shared" si="75"/>
        <v>#REF!</v>
      </c>
      <c r="Y60" s="114" t="e">
        <f t="shared" si="75"/>
        <v>#REF!</v>
      </c>
      <c r="Z60" s="115" t="e">
        <f>Z53-Z59</f>
        <v>#REF!</v>
      </c>
    </row>
    <row r="61" spans="1:26" ht="14.95" x14ac:dyDescent="0.25">
      <c r="A61" s="160"/>
      <c r="B61" s="246"/>
      <c r="C61" s="58"/>
      <c r="D61" s="58"/>
      <c r="E61" s="58"/>
      <c r="F61" s="58"/>
      <c r="G61" s="58"/>
      <c r="H61" s="58"/>
      <c r="I61" s="58"/>
      <c r="J61" s="58"/>
      <c r="K61" s="58"/>
      <c r="L61" s="58"/>
      <c r="M61" s="58"/>
      <c r="N61" s="58"/>
      <c r="O61" s="58"/>
      <c r="P61" s="58"/>
      <c r="Q61" s="58"/>
      <c r="R61" s="58"/>
      <c r="S61" s="58"/>
      <c r="T61" s="58"/>
      <c r="U61" s="58"/>
      <c r="V61" s="58"/>
      <c r="W61" s="58"/>
      <c r="X61" s="58"/>
      <c r="Y61" s="58"/>
      <c r="Z61" s="116"/>
    </row>
    <row r="62" spans="1:26" ht="30.25" customHeight="1" x14ac:dyDescent="0.25">
      <c r="A62" s="161" t="s">
        <v>195</v>
      </c>
      <c r="B62" s="246"/>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25">
      <c r="A63" s="628"/>
      <c r="B63" s="628"/>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row>
    <row r="64" spans="1:26" x14ac:dyDescent="0.25">
      <c r="A64" s="628"/>
      <c r="B64" s="628"/>
      <c r="C64" s="628"/>
      <c r="D64" s="628"/>
      <c r="E64" s="628"/>
      <c r="F64" s="628"/>
      <c r="G64" s="628"/>
      <c r="H64" s="628"/>
      <c r="I64" s="628"/>
      <c r="J64" s="628"/>
      <c r="K64" s="628"/>
      <c r="L64" s="628"/>
      <c r="M64" s="628"/>
      <c r="N64" s="628"/>
      <c r="O64" s="628"/>
      <c r="P64" s="628"/>
      <c r="Q64" s="628"/>
      <c r="R64" s="628"/>
      <c r="S64" s="628"/>
      <c r="T64" s="628"/>
      <c r="U64" s="628"/>
      <c r="V64" s="628"/>
      <c r="W64" s="628"/>
      <c r="X64" s="628"/>
      <c r="Y64" s="628"/>
      <c r="Z64" s="628"/>
    </row>
    <row r="65" spans="1:26" x14ac:dyDescent="0.25">
      <c r="A65" s="628"/>
      <c r="B65" s="628"/>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row>
    <row r="66" spans="1:26" x14ac:dyDescent="0.25">
      <c r="A66" s="628"/>
      <c r="B66" s="628"/>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row>
    <row r="67" spans="1:26" x14ac:dyDescent="0.25">
      <c r="A67" s="628"/>
      <c r="B67" s="628"/>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row>
    <row r="68" spans="1:26" x14ac:dyDescent="0.25">
      <c r="A68" s="628"/>
      <c r="B68" s="628"/>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row>
    <row r="69" spans="1:26" x14ac:dyDescent="0.25">
      <c r="A69" s="161" t="s">
        <v>146</v>
      </c>
      <c r="B69" s="24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row>
    <row r="70" spans="1:26" x14ac:dyDescent="0.25">
      <c r="A70" s="628"/>
      <c r="B70" s="628"/>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row>
    <row r="71" spans="1:26" x14ac:dyDescent="0.25">
      <c r="A71" s="628"/>
      <c r="B71" s="628"/>
      <c r="C71" s="628"/>
      <c r="D71" s="628"/>
      <c r="E71" s="628"/>
      <c r="F71" s="628"/>
      <c r="G71" s="628"/>
      <c r="H71" s="628"/>
      <c r="I71" s="628"/>
      <c r="J71" s="628"/>
      <c r="K71" s="628"/>
      <c r="L71" s="628"/>
      <c r="M71" s="628"/>
      <c r="N71" s="628"/>
      <c r="O71" s="628"/>
      <c r="P71" s="628"/>
      <c r="Q71" s="628"/>
      <c r="R71" s="628"/>
      <c r="S71" s="628"/>
      <c r="T71" s="628"/>
      <c r="U71" s="628"/>
      <c r="V71" s="628"/>
      <c r="W71" s="628"/>
      <c r="X71" s="628"/>
      <c r="Y71" s="628"/>
      <c r="Z71" s="628"/>
    </row>
    <row r="72" spans="1:26" x14ac:dyDescent="0.25">
      <c r="A72" s="628"/>
      <c r="B72" s="628"/>
      <c r="C72" s="628"/>
      <c r="D72" s="628"/>
      <c r="E72" s="628"/>
      <c r="F72" s="628"/>
      <c r="G72" s="628"/>
      <c r="H72" s="628"/>
      <c r="I72" s="628"/>
      <c r="J72" s="628"/>
      <c r="K72" s="628"/>
      <c r="L72" s="628"/>
      <c r="M72" s="628"/>
      <c r="N72" s="628"/>
      <c r="O72" s="628"/>
      <c r="P72" s="628"/>
      <c r="Q72" s="628"/>
      <c r="R72" s="628"/>
      <c r="S72" s="628"/>
      <c r="T72" s="628"/>
      <c r="U72" s="628"/>
      <c r="V72" s="628"/>
      <c r="W72" s="628"/>
      <c r="X72" s="628"/>
      <c r="Y72" s="628"/>
      <c r="Z72" s="628"/>
    </row>
    <row r="73" spans="1:26" x14ac:dyDescent="0.25">
      <c r="A73" s="628"/>
      <c r="B73" s="628"/>
      <c r="C73" s="628"/>
      <c r="D73" s="628"/>
      <c r="E73" s="628"/>
      <c r="F73" s="628"/>
      <c r="G73" s="628"/>
      <c r="H73" s="628"/>
      <c r="I73" s="628"/>
      <c r="J73" s="628"/>
      <c r="K73" s="628"/>
      <c r="L73" s="628"/>
      <c r="M73" s="628"/>
      <c r="N73" s="628"/>
      <c r="O73" s="628"/>
      <c r="P73" s="628"/>
      <c r="Q73" s="628"/>
      <c r="R73" s="628"/>
      <c r="S73" s="628"/>
      <c r="T73" s="628"/>
      <c r="U73" s="628"/>
      <c r="V73" s="628"/>
      <c r="W73" s="628"/>
      <c r="X73" s="628"/>
      <c r="Y73" s="628"/>
      <c r="Z73" s="628"/>
    </row>
    <row r="74" spans="1:26" x14ac:dyDescent="0.25">
      <c r="A74" s="628"/>
      <c r="B74" s="628"/>
      <c r="C74" s="628"/>
      <c r="D74" s="628"/>
      <c r="E74" s="628"/>
      <c r="F74" s="628"/>
      <c r="G74" s="628"/>
      <c r="H74" s="628"/>
      <c r="I74" s="628"/>
      <c r="J74" s="628"/>
      <c r="K74" s="628"/>
      <c r="L74" s="628"/>
      <c r="M74" s="628"/>
      <c r="N74" s="628"/>
      <c r="O74" s="628"/>
      <c r="P74" s="628"/>
      <c r="Q74" s="628"/>
      <c r="R74" s="628"/>
      <c r="S74" s="628"/>
      <c r="T74" s="628"/>
      <c r="U74" s="628"/>
      <c r="V74" s="628"/>
      <c r="W74" s="628"/>
      <c r="X74" s="628"/>
      <c r="Y74" s="628"/>
      <c r="Z74" s="628"/>
    </row>
    <row r="75" spans="1:26" x14ac:dyDescent="0.25">
      <c r="A75" s="628"/>
      <c r="B75" s="628"/>
      <c r="C75" s="628"/>
      <c r="D75" s="628"/>
      <c r="E75" s="628"/>
      <c r="F75" s="628"/>
      <c r="G75" s="628"/>
      <c r="H75" s="628"/>
      <c r="I75" s="628"/>
      <c r="J75" s="628"/>
      <c r="K75" s="628"/>
      <c r="L75" s="628"/>
      <c r="M75" s="628"/>
      <c r="N75" s="628"/>
      <c r="O75" s="628"/>
      <c r="P75" s="628"/>
      <c r="Q75" s="628"/>
      <c r="R75" s="628"/>
      <c r="S75" s="628"/>
      <c r="T75" s="628"/>
      <c r="U75" s="628"/>
      <c r="V75" s="628"/>
      <c r="W75" s="628"/>
      <c r="X75" s="628"/>
      <c r="Y75" s="628"/>
      <c r="Z75" s="628"/>
    </row>
    <row r="76" spans="1:26" x14ac:dyDescent="0.25">
      <c r="A76" s="160" t="s">
        <v>147</v>
      </c>
      <c r="B76" s="246"/>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x14ac:dyDescent="0.25">
      <c r="A77" s="628"/>
      <c r="B77" s="628"/>
      <c r="C77" s="628"/>
      <c r="D77" s="628"/>
      <c r="E77" s="628"/>
      <c r="F77" s="628"/>
      <c r="G77" s="628"/>
      <c r="H77" s="628"/>
      <c r="I77" s="628"/>
      <c r="J77" s="628"/>
      <c r="K77" s="628"/>
      <c r="L77" s="628"/>
      <c r="M77" s="628"/>
      <c r="N77" s="628"/>
      <c r="O77" s="628"/>
      <c r="P77" s="628"/>
      <c r="Q77" s="628"/>
      <c r="R77" s="628"/>
      <c r="S77" s="628"/>
      <c r="T77" s="628"/>
      <c r="U77" s="628"/>
      <c r="V77" s="628"/>
      <c r="W77" s="628"/>
      <c r="X77" s="628"/>
      <c r="Y77" s="628"/>
      <c r="Z77" s="628"/>
    </row>
    <row r="78" spans="1:26" x14ac:dyDescent="0.25">
      <c r="A78" s="628"/>
      <c r="B78" s="628"/>
      <c r="C78" s="628"/>
      <c r="D78" s="628"/>
      <c r="E78" s="628"/>
      <c r="F78" s="628"/>
      <c r="G78" s="628"/>
      <c r="H78" s="628"/>
      <c r="I78" s="628"/>
      <c r="J78" s="628"/>
      <c r="K78" s="628"/>
      <c r="L78" s="628"/>
      <c r="M78" s="628"/>
      <c r="N78" s="628"/>
      <c r="O78" s="628"/>
      <c r="P78" s="628"/>
      <c r="Q78" s="628"/>
      <c r="R78" s="628"/>
      <c r="S78" s="628"/>
      <c r="T78" s="628"/>
      <c r="U78" s="628"/>
      <c r="V78" s="628"/>
      <c r="W78" s="628"/>
      <c r="X78" s="628"/>
      <c r="Y78" s="628"/>
      <c r="Z78" s="628"/>
    </row>
    <row r="79" spans="1:26" x14ac:dyDescent="0.25">
      <c r="A79" s="628"/>
      <c r="B79" s="628"/>
      <c r="C79" s="628"/>
      <c r="D79" s="628"/>
      <c r="E79" s="628"/>
      <c r="F79" s="628"/>
      <c r="G79" s="628"/>
      <c r="H79" s="628"/>
      <c r="I79" s="628"/>
      <c r="J79" s="628"/>
      <c r="K79" s="628"/>
      <c r="L79" s="628"/>
      <c r="M79" s="628"/>
      <c r="N79" s="628"/>
      <c r="O79" s="628"/>
      <c r="P79" s="628"/>
      <c r="Q79" s="628"/>
      <c r="R79" s="628"/>
      <c r="S79" s="628"/>
      <c r="T79" s="628"/>
      <c r="U79" s="628"/>
      <c r="V79" s="628"/>
      <c r="W79" s="628"/>
      <c r="X79" s="628"/>
      <c r="Y79" s="628"/>
      <c r="Z79" s="628"/>
    </row>
    <row r="80" spans="1:26" x14ac:dyDescent="0.25">
      <c r="A80" s="628"/>
      <c r="B80" s="628"/>
      <c r="C80" s="628"/>
      <c r="D80" s="628"/>
      <c r="E80" s="628"/>
      <c r="F80" s="628"/>
      <c r="G80" s="628"/>
      <c r="H80" s="628"/>
      <c r="I80" s="628"/>
      <c r="J80" s="628"/>
      <c r="K80" s="628"/>
      <c r="L80" s="628"/>
      <c r="M80" s="628"/>
      <c r="N80" s="628"/>
      <c r="O80" s="628"/>
      <c r="P80" s="628"/>
      <c r="Q80" s="628"/>
      <c r="R80" s="628"/>
      <c r="S80" s="628"/>
      <c r="T80" s="628"/>
      <c r="U80" s="628"/>
      <c r="V80" s="628"/>
      <c r="W80" s="628"/>
      <c r="X80" s="628"/>
      <c r="Y80" s="628"/>
      <c r="Z80" s="628"/>
    </row>
    <row r="81" spans="1:26" x14ac:dyDescent="0.25">
      <c r="A81" s="628"/>
      <c r="B81" s="628"/>
      <c r="C81" s="628"/>
      <c r="D81" s="628"/>
      <c r="E81" s="628"/>
      <c r="F81" s="628"/>
      <c r="G81" s="628"/>
      <c r="H81" s="628"/>
      <c r="I81" s="628"/>
      <c r="J81" s="628"/>
      <c r="K81" s="628"/>
      <c r="L81" s="628"/>
      <c r="M81" s="628"/>
      <c r="N81" s="628"/>
      <c r="O81" s="628"/>
      <c r="P81" s="628"/>
      <c r="Q81" s="628"/>
      <c r="R81" s="628"/>
      <c r="S81" s="628"/>
      <c r="T81" s="628"/>
      <c r="U81" s="628"/>
      <c r="V81" s="628"/>
      <c r="W81" s="628"/>
      <c r="X81" s="628"/>
      <c r="Y81" s="628"/>
      <c r="Z81" s="628"/>
    </row>
    <row r="82" spans="1:26" x14ac:dyDescent="0.25">
      <c r="A82" s="628"/>
      <c r="B82" s="628"/>
      <c r="C82" s="628"/>
      <c r="D82" s="628"/>
      <c r="E82" s="628"/>
      <c r="F82" s="628"/>
      <c r="G82" s="628"/>
      <c r="H82" s="628"/>
      <c r="I82" s="628"/>
      <c r="J82" s="628"/>
      <c r="K82" s="628"/>
      <c r="L82" s="628"/>
      <c r="M82" s="628"/>
      <c r="N82" s="628"/>
      <c r="O82" s="628"/>
      <c r="P82" s="628"/>
      <c r="Q82" s="628"/>
      <c r="R82" s="628"/>
      <c r="S82" s="628"/>
      <c r="T82" s="628"/>
      <c r="U82" s="628"/>
      <c r="V82" s="628"/>
      <c r="W82" s="628"/>
      <c r="X82" s="628"/>
      <c r="Y82" s="628"/>
      <c r="Z82" s="628"/>
    </row>
    <row r="83" spans="1:26" x14ac:dyDescent="0.25">
      <c r="A83" s="160" t="s">
        <v>156</v>
      </c>
      <c r="B83" s="246"/>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x14ac:dyDescent="0.25">
      <c r="A84" s="628"/>
      <c r="B84" s="628"/>
      <c r="C84" s="628"/>
      <c r="D84" s="628"/>
      <c r="E84" s="628"/>
      <c r="F84" s="628"/>
      <c r="G84" s="628"/>
      <c r="H84" s="628"/>
      <c r="I84" s="628"/>
      <c r="J84" s="628"/>
      <c r="K84" s="628"/>
      <c r="L84" s="628"/>
      <c r="M84" s="628"/>
      <c r="N84" s="628"/>
      <c r="O84" s="628"/>
      <c r="P84" s="628"/>
      <c r="Q84" s="628"/>
      <c r="R84" s="628"/>
      <c r="S84" s="628"/>
      <c r="T84" s="628"/>
      <c r="U84" s="628"/>
      <c r="V84" s="628"/>
      <c r="W84" s="628"/>
      <c r="X84" s="628"/>
      <c r="Y84" s="628"/>
      <c r="Z84" s="628"/>
    </row>
    <row r="85" spans="1:26" x14ac:dyDescent="0.25">
      <c r="A85" s="628"/>
      <c r="B85" s="628"/>
      <c r="C85" s="628"/>
      <c r="D85" s="628"/>
      <c r="E85" s="628"/>
      <c r="F85" s="628"/>
      <c r="G85" s="628"/>
      <c r="H85" s="628"/>
      <c r="I85" s="628"/>
      <c r="J85" s="628"/>
      <c r="K85" s="628"/>
      <c r="L85" s="628"/>
      <c r="M85" s="628"/>
      <c r="N85" s="628"/>
      <c r="O85" s="628"/>
      <c r="P85" s="628"/>
      <c r="Q85" s="628"/>
      <c r="R85" s="628"/>
      <c r="S85" s="628"/>
      <c r="T85" s="628"/>
      <c r="U85" s="628"/>
      <c r="V85" s="628"/>
      <c r="W85" s="628"/>
      <c r="X85" s="628"/>
      <c r="Y85" s="628"/>
      <c r="Z85" s="628"/>
    </row>
    <row r="86" spans="1:26" x14ac:dyDescent="0.25">
      <c r="A86" s="628"/>
      <c r="B86" s="628"/>
      <c r="C86" s="628"/>
      <c r="D86" s="628"/>
      <c r="E86" s="628"/>
      <c r="F86" s="628"/>
      <c r="G86" s="628"/>
      <c r="H86" s="628"/>
      <c r="I86" s="628"/>
      <c r="J86" s="628"/>
      <c r="K86" s="628"/>
      <c r="L86" s="628"/>
      <c r="M86" s="628"/>
      <c r="N86" s="628"/>
      <c r="O86" s="628"/>
      <c r="P86" s="628"/>
      <c r="Q86" s="628"/>
      <c r="R86" s="628"/>
      <c r="S86" s="628"/>
      <c r="T86" s="628"/>
      <c r="U86" s="628"/>
      <c r="V86" s="628"/>
      <c r="W86" s="628"/>
      <c r="X86" s="628"/>
      <c r="Y86" s="628"/>
      <c r="Z86" s="628"/>
    </row>
    <row r="87" spans="1:26" x14ac:dyDescent="0.25">
      <c r="A87" s="628"/>
      <c r="B87" s="628"/>
      <c r="C87" s="628"/>
      <c r="D87" s="628"/>
      <c r="E87" s="628"/>
      <c r="F87" s="628"/>
      <c r="G87" s="628"/>
      <c r="H87" s="628"/>
      <c r="I87" s="628"/>
      <c r="J87" s="628"/>
      <c r="K87" s="628"/>
      <c r="L87" s="628"/>
      <c r="M87" s="628"/>
      <c r="N87" s="628"/>
      <c r="O87" s="628"/>
      <c r="P87" s="628"/>
      <c r="Q87" s="628"/>
      <c r="R87" s="628"/>
      <c r="S87" s="628"/>
      <c r="T87" s="628"/>
      <c r="U87" s="628"/>
      <c r="V87" s="628"/>
      <c r="W87" s="628"/>
      <c r="X87" s="628"/>
      <c r="Y87" s="628"/>
      <c r="Z87" s="628"/>
    </row>
    <row r="88" spans="1:26" x14ac:dyDescent="0.25">
      <c r="A88" s="628"/>
      <c r="B88" s="628"/>
      <c r="C88" s="628"/>
      <c r="D88" s="628"/>
      <c r="E88" s="628"/>
      <c r="F88" s="628"/>
      <c r="G88" s="628"/>
      <c r="H88" s="628"/>
      <c r="I88" s="628"/>
      <c r="J88" s="628"/>
      <c r="K88" s="628"/>
      <c r="L88" s="628"/>
      <c r="M88" s="628"/>
      <c r="N88" s="628"/>
      <c r="O88" s="628"/>
      <c r="P88" s="628"/>
      <c r="Q88" s="628"/>
      <c r="R88" s="628"/>
      <c r="S88" s="628"/>
      <c r="T88" s="628"/>
      <c r="U88" s="628"/>
      <c r="V88" s="628"/>
      <c r="W88" s="628"/>
      <c r="X88" s="628"/>
      <c r="Y88" s="628"/>
      <c r="Z88" s="628"/>
    </row>
    <row r="89" spans="1:26" x14ac:dyDescent="0.25">
      <c r="A89" s="628"/>
      <c r="B89" s="628"/>
      <c r="C89" s="628"/>
      <c r="D89" s="628"/>
      <c r="E89" s="628"/>
      <c r="F89" s="628"/>
      <c r="G89" s="628"/>
      <c r="H89" s="628"/>
      <c r="I89" s="628"/>
      <c r="J89" s="628"/>
      <c r="K89" s="628"/>
      <c r="L89" s="628"/>
      <c r="M89" s="628"/>
      <c r="N89" s="628"/>
      <c r="O89" s="628"/>
      <c r="P89" s="628"/>
      <c r="Q89" s="628"/>
      <c r="R89" s="628"/>
      <c r="S89" s="628"/>
      <c r="T89" s="628"/>
      <c r="U89" s="628"/>
      <c r="V89" s="628"/>
      <c r="W89" s="628"/>
      <c r="X89" s="628"/>
      <c r="Y89" s="628"/>
      <c r="Z89" s="628"/>
    </row>
    <row r="90" spans="1:26" x14ac:dyDescent="0.25">
      <c r="A90" s="161" t="s">
        <v>148</v>
      </c>
      <c r="B90" s="246"/>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25">
      <c r="A91" s="628"/>
      <c r="B91" s="628"/>
      <c r="C91" s="628"/>
      <c r="D91" s="628"/>
      <c r="E91" s="628"/>
      <c r="F91" s="628"/>
      <c r="G91" s="628"/>
      <c r="H91" s="628"/>
      <c r="I91" s="628"/>
      <c r="J91" s="628"/>
      <c r="K91" s="628"/>
      <c r="L91" s="628"/>
      <c r="M91" s="628"/>
      <c r="N91" s="628"/>
      <c r="O91" s="628"/>
      <c r="P91" s="628"/>
      <c r="Q91" s="628"/>
      <c r="R91" s="628"/>
      <c r="S91" s="628"/>
      <c r="T91" s="628"/>
      <c r="U91" s="628"/>
      <c r="V91" s="628"/>
      <c r="W91" s="628"/>
      <c r="X91" s="628"/>
      <c r="Y91" s="628"/>
      <c r="Z91" s="628"/>
    </row>
    <row r="92" spans="1:26" x14ac:dyDescent="0.25">
      <c r="A92" s="628"/>
      <c r="B92" s="628"/>
      <c r="C92" s="628"/>
      <c r="D92" s="628"/>
      <c r="E92" s="628"/>
      <c r="F92" s="628"/>
      <c r="G92" s="628"/>
      <c r="H92" s="628"/>
      <c r="I92" s="628"/>
      <c r="J92" s="628"/>
      <c r="K92" s="628"/>
      <c r="L92" s="628"/>
      <c r="M92" s="628"/>
      <c r="N92" s="628"/>
      <c r="O92" s="628"/>
      <c r="P92" s="628"/>
      <c r="Q92" s="628"/>
      <c r="R92" s="628"/>
      <c r="S92" s="628"/>
      <c r="T92" s="628"/>
      <c r="U92" s="628"/>
      <c r="V92" s="628"/>
      <c r="W92" s="628"/>
      <c r="X92" s="628"/>
      <c r="Y92" s="628"/>
      <c r="Z92" s="628"/>
    </row>
    <row r="93" spans="1:26" x14ac:dyDescent="0.25">
      <c r="A93" s="628"/>
      <c r="B93" s="628"/>
      <c r="C93" s="628"/>
      <c r="D93" s="628"/>
      <c r="E93" s="628"/>
      <c r="F93" s="628"/>
      <c r="G93" s="628"/>
      <c r="H93" s="628"/>
      <c r="I93" s="628"/>
      <c r="J93" s="628"/>
      <c r="K93" s="628"/>
      <c r="L93" s="628"/>
      <c r="M93" s="628"/>
      <c r="N93" s="628"/>
      <c r="O93" s="628"/>
      <c r="P93" s="628"/>
      <c r="Q93" s="628"/>
      <c r="R93" s="628"/>
      <c r="S93" s="628"/>
      <c r="T93" s="628"/>
      <c r="U93" s="628"/>
      <c r="V93" s="628"/>
      <c r="W93" s="628"/>
      <c r="X93" s="628"/>
      <c r="Y93" s="628"/>
      <c r="Z93" s="628"/>
    </row>
    <row r="94" spans="1:26" x14ac:dyDescent="0.25">
      <c r="A94" s="628"/>
      <c r="B94" s="628"/>
      <c r="C94" s="628"/>
      <c r="D94" s="628"/>
      <c r="E94" s="628"/>
      <c r="F94" s="628"/>
      <c r="G94" s="628"/>
      <c r="H94" s="628"/>
      <c r="I94" s="628"/>
      <c r="J94" s="628"/>
      <c r="K94" s="628"/>
      <c r="L94" s="628"/>
      <c r="M94" s="628"/>
      <c r="N94" s="628"/>
      <c r="O94" s="628"/>
      <c r="P94" s="628"/>
      <c r="Q94" s="628"/>
      <c r="R94" s="628"/>
      <c r="S94" s="628"/>
      <c r="T94" s="628"/>
      <c r="U94" s="628"/>
      <c r="V94" s="628"/>
      <c r="W94" s="628"/>
      <c r="X94" s="628"/>
      <c r="Y94" s="628"/>
      <c r="Z94" s="628"/>
    </row>
    <row r="95" spans="1:26" x14ac:dyDescent="0.25">
      <c r="A95" s="628"/>
      <c r="B95" s="628"/>
      <c r="C95" s="628"/>
      <c r="D95" s="628"/>
      <c r="E95" s="628"/>
      <c r="F95" s="628"/>
      <c r="G95" s="628"/>
      <c r="H95" s="628"/>
      <c r="I95" s="628"/>
      <c r="J95" s="628"/>
      <c r="K95" s="628"/>
      <c r="L95" s="628"/>
      <c r="M95" s="628"/>
      <c r="N95" s="628"/>
      <c r="O95" s="628"/>
      <c r="P95" s="628"/>
      <c r="Q95" s="628"/>
      <c r="R95" s="628"/>
      <c r="S95" s="628"/>
      <c r="T95" s="628"/>
      <c r="U95" s="628"/>
      <c r="V95" s="628"/>
      <c r="W95" s="628"/>
      <c r="X95" s="628"/>
      <c r="Y95" s="628"/>
      <c r="Z95" s="628"/>
    </row>
    <row r="96" spans="1:26" x14ac:dyDescent="0.25">
      <c r="A96" s="628"/>
      <c r="B96" s="628"/>
      <c r="C96" s="628"/>
      <c r="D96" s="628"/>
      <c r="E96" s="628"/>
      <c r="F96" s="628"/>
      <c r="G96" s="628"/>
      <c r="H96" s="628"/>
      <c r="I96" s="628"/>
      <c r="J96" s="628"/>
      <c r="K96" s="628"/>
      <c r="L96" s="628"/>
      <c r="M96" s="628"/>
      <c r="N96" s="628"/>
      <c r="O96" s="628"/>
      <c r="P96" s="628"/>
      <c r="Q96" s="628"/>
      <c r="R96" s="628"/>
      <c r="S96" s="628"/>
      <c r="T96" s="628"/>
      <c r="U96" s="628"/>
      <c r="V96" s="628"/>
      <c r="W96" s="628"/>
      <c r="X96" s="628"/>
      <c r="Y96" s="628"/>
      <c r="Z96" s="628"/>
    </row>
  </sheetData>
  <protectedRanges>
    <protectedRange algorithmName="SHA-512" hashValue="0A/6/VDAQh/az809nr5lpx9pIUXZijZC4Ayd8OSZGaMYF4WztguUVsQK9aikzmACFzZndTH2kB1YNxjE8VsjZg==" saltValue="uBR+krUrXGYsw+9v07Kr6A==" spinCount="100000" sqref="D43:Y47 D7:Y7 F6:Y6" name="Range1_5" securityDescriptor="O:WDG:WDD:(A;;CC;;;S-1-5-21-2014984376-1121999897-483988704-43432)"/>
  </protectedRanges>
  <mergeCells count="22">
    <mergeCell ref="G4:K4"/>
    <mergeCell ref="L4:M4"/>
    <mergeCell ref="N4:O4"/>
    <mergeCell ref="T4:T5"/>
    <mergeCell ref="R4:R5"/>
    <mergeCell ref="S4:S5"/>
    <mergeCell ref="A1:Z1"/>
    <mergeCell ref="A91:Z96"/>
    <mergeCell ref="A63:Z68"/>
    <mergeCell ref="A70:Z75"/>
    <mergeCell ref="A77:Z82"/>
    <mergeCell ref="A84:Z89"/>
    <mergeCell ref="A7:B7"/>
    <mergeCell ref="U4:U5"/>
    <mergeCell ref="V4:V5"/>
    <mergeCell ref="W4:W5"/>
    <mergeCell ref="X4:X5"/>
    <mergeCell ref="Y4:Y5"/>
    <mergeCell ref="A6:B6"/>
    <mergeCell ref="B3:B5"/>
    <mergeCell ref="D3:T3"/>
    <mergeCell ref="D4: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K185"/>
  <sheetViews>
    <sheetView topLeftCell="A134" zoomScale="60" zoomScaleNormal="60" zoomScaleSheetLayoutView="90" zoomScalePageLayoutView="60" workbookViewId="0">
      <selection activeCell="D148" sqref="D148"/>
    </sheetView>
  </sheetViews>
  <sheetFormatPr defaultColWidth="9.125" defaultRowHeight="14.3" outlineLevelRow="1" x14ac:dyDescent="0.25"/>
  <cols>
    <col min="1" max="1" width="105.875" style="147" customWidth="1"/>
    <col min="2" max="26" width="18.75" style="58" customWidth="1"/>
    <col min="27" max="27" width="11.75" style="58" bestFit="1" customWidth="1"/>
    <col min="28" max="16384" width="9.125" style="58"/>
  </cols>
  <sheetData>
    <row r="1" spans="1:27" ht="21.25" x14ac:dyDescent="0.35">
      <c r="A1" s="625" t="s">
        <v>250</v>
      </c>
      <c r="B1" s="625"/>
      <c r="C1" s="625"/>
      <c r="D1" s="625"/>
      <c r="E1" s="625"/>
      <c r="F1" s="625"/>
      <c r="G1" s="625"/>
      <c r="H1" s="625"/>
      <c r="I1" s="625"/>
      <c r="J1" s="625"/>
      <c r="K1" s="625"/>
      <c r="L1" s="625"/>
      <c r="M1" s="625"/>
      <c r="N1" s="625"/>
    </row>
    <row r="2" spans="1:27" ht="14.95" x14ac:dyDescent="0.25">
      <c r="A2" s="58"/>
    </row>
    <row r="3" spans="1:27" ht="15.8" x14ac:dyDescent="0.25">
      <c r="A3" s="144" t="s">
        <v>59</v>
      </c>
      <c r="B3" s="319">
        <v>26</v>
      </c>
      <c r="C3" s="118"/>
      <c r="E3" s="62"/>
      <c r="F3" s="62"/>
      <c r="G3" s="62"/>
    </row>
    <row r="4" spans="1:27" ht="15.8" x14ac:dyDescent="0.25">
      <c r="A4" s="145"/>
      <c r="B4" s="63"/>
      <c r="C4" s="63"/>
      <c r="E4" s="62"/>
      <c r="F4" s="64"/>
      <c r="G4" s="62"/>
    </row>
    <row r="5" spans="1:27" ht="15.8" x14ac:dyDescent="0.25">
      <c r="A5" s="144" t="s">
        <v>60</v>
      </c>
      <c r="B5" s="319">
        <v>25</v>
      </c>
      <c r="C5" s="118"/>
      <c r="E5" s="62"/>
      <c r="F5" s="64"/>
      <c r="G5" s="62"/>
    </row>
    <row r="6" spans="1:27" ht="15.8" x14ac:dyDescent="0.25">
      <c r="A6" s="146"/>
      <c r="B6" s="63"/>
      <c r="C6" s="63"/>
      <c r="E6" s="62"/>
      <c r="F6" s="62"/>
      <c r="G6" s="62"/>
    </row>
    <row r="7" spans="1:27" ht="15.8" customHeight="1" x14ac:dyDescent="0.25">
      <c r="A7" s="144" t="s">
        <v>61</v>
      </c>
      <c r="B7" s="613" t="s">
        <v>229</v>
      </c>
      <c r="C7" s="614"/>
      <c r="D7" s="614"/>
      <c r="E7" s="614"/>
      <c r="F7" s="614"/>
      <c r="G7" s="614"/>
      <c r="H7" s="614"/>
    </row>
    <row r="8" spans="1:27" ht="15.8" thickBot="1" x14ac:dyDescent="0.3"/>
    <row r="9" spans="1:27"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7"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633" t="s">
        <v>94</v>
      </c>
      <c r="W10" s="635" t="s">
        <v>95</v>
      </c>
      <c r="X10" s="635" t="s">
        <v>143</v>
      </c>
      <c r="Y10" s="633" t="s">
        <v>144</v>
      </c>
      <c r="Z10" s="68"/>
    </row>
    <row r="11" spans="1:27" ht="82.2" customHeight="1" thickBot="1" x14ac:dyDescent="0.3">
      <c r="A11" s="498" t="s">
        <v>260</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634"/>
      <c r="W11" s="636"/>
      <c r="X11" s="636"/>
      <c r="Y11" s="634"/>
      <c r="Z11" s="71" t="s">
        <v>108</v>
      </c>
    </row>
    <row r="12" spans="1:27" s="75" customFormat="1" ht="24.8" customHeight="1" x14ac:dyDescent="0.25">
      <c r="A12" s="150" t="s">
        <v>64</v>
      </c>
      <c r="B12" s="72" t="b">
        <v>1</v>
      </c>
      <c r="C12" s="183"/>
      <c r="D12" s="188">
        <f>IF($A$62=TRUE,'A-Total FTEs All Centers'!L12,"N/A")</f>
        <v>7.49</v>
      </c>
      <c r="E12" s="188">
        <f>IF($A$62=TRUE,'A-Total FTEs All Centers'!L13,"N/A")</f>
        <v>0.25</v>
      </c>
      <c r="F12" s="188">
        <f>IF($A$62=TRUE,'A-Total FTEs All Centers'!L14,"N/A")</f>
        <v>0.25</v>
      </c>
      <c r="G12" s="188">
        <f>IF($A$62=TRUE,'A-Total FTEs All Centers'!L15,"N/A")</f>
        <v>0.75</v>
      </c>
      <c r="H12" s="188">
        <f>IF($A$62=TRUE,'A-Total FTEs All Centers'!L16,"N/A")</f>
        <v>0.25</v>
      </c>
      <c r="I12" s="188">
        <f>IF($A$62=TRUE,'A-Total FTEs All Centers'!L17,"N/A")</f>
        <v>0.25</v>
      </c>
      <c r="J12" s="188">
        <f>IF($A$62=TRUE,'A-Total FTEs All Centers'!L18,"N/A")</f>
        <v>0.25</v>
      </c>
      <c r="K12" s="188">
        <f>IF($A$62=TRUE,'A-Total FTEs All Centers'!L19,"N/A")</f>
        <v>0.25</v>
      </c>
      <c r="L12" s="188">
        <f>IF($A$62=TRUE,'A-Total FTEs All Centers'!L20,"N/A")</f>
        <v>0.25</v>
      </c>
      <c r="M12" s="188">
        <f>IF($A$62=TRUE,'A-Total FTEs All Centers'!L21,"N/A")</f>
        <v>0.25</v>
      </c>
      <c r="N12" s="188">
        <f>IF($A$62=TRUE,'A-Total FTEs All Centers'!L22,"N/A")</f>
        <v>0.25</v>
      </c>
      <c r="O12" s="188">
        <f>IF($A$62=TRUE,'A-Total FTEs All Centers'!L23,"N/A")</f>
        <v>0.25</v>
      </c>
      <c r="P12" s="188">
        <f>IF($A$62=TRUE,'A-Total FTEs All Centers'!L24,"N/A")</f>
        <v>0.25</v>
      </c>
      <c r="Q12" s="188">
        <f>IF($A$62=TRUE,'A-Total FTEs All Centers'!L25,"N/A")</f>
        <v>0</v>
      </c>
      <c r="R12" s="188">
        <f>IF($A$62=TRUE,'A-Total FTEs All Centers'!L26,"N/A")</f>
        <v>0</v>
      </c>
      <c r="S12" s="188">
        <f>IF($A$62=TRUE,'A-Total FTEs All Centers'!L27,"N/A")</f>
        <v>0</v>
      </c>
      <c r="T12" s="188">
        <f>IF($A$62=TRUE,'A-Total FTEs All Centers'!L28,"N/A")</f>
        <v>0</v>
      </c>
      <c r="U12" s="188">
        <f>IF($A$62=TRUE,'A-Total FTEs All Centers'!L29,"N/A")</f>
        <v>0</v>
      </c>
      <c r="V12" s="188">
        <f>IF($A$62=TRUE,'A-Total FTEs All Centers'!L30,"N/A")</f>
        <v>0</v>
      </c>
      <c r="W12" s="188">
        <f>IF($A$62=TRUE,'A-Total FTEs All Centers'!L31,"N/A")</f>
        <v>0</v>
      </c>
      <c r="X12" s="188">
        <f>IF($A$62=TRUE,'A-Total FTEs All Centers'!L32,"N/A")</f>
        <v>0</v>
      </c>
      <c r="Y12" s="188">
        <f>IF($A$62=TRUE,'A-Total FTEs All Centers'!L33,"N/A")</f>
        <v>0</v>
      </c>
      <c r="Z12" s="189">
        <f>SUM(D12:Y12)</f>
        <v>10.99</v>
      </c>
    </row>
    <row r="13" spans="1:27" s="75" customFormat="1" ht="24.8" customHeight="1" x14ac:dyDescent="0.25">
      <c r="A13" s="665" t="s">
        <v>109</v>
      </c>
      <c r="B13" s="666"/>
      <c r="C13" s="346"/>
      <c r="D13" s="73" t="str">
        <f t="shared" ref="D13:Y13" si="0">IF($A$62=TRUE,"N/A"," ")</f>
        <v>N/A</v>
      </c>
      <c r="E13" s="73" t="str">
        <f t="shared" si="0"/>
        <v>N/A</v>
      </c>
      <c r="F13" s="73" t="str">
        <f t="shared" si="0"/>
        <v>N/A</v>
      </c>
      <c r="G13" s="73" t="str">
        <f t="shared" si="0"/>
        <v>N/A</v>
      </c>
      <c r="H13" s="73" t="str">
        <f t="shared" si="0"/>
        <v>N/A</v>
      </c>
      <c r="I13" s="73" t="str">
        <f t="shared" si="0"/>
        <v>N/A</v>
      </c>
      <c r="J13" s="73" t="str">
        <f t="shared" si="0"/>
        <v>N/A</v>
      </c>
      <c r="K13" s="73" t="str">
        <f t="shared" si="0"/>
        <v>N/A</v>
      </c>
      <c r="L13" s="73" t="str">
        <f t="shared" si="0"/>
        <v>N/A</v>
      </c>
      <c r="M13" s="73" t="str">
        <f t="shared" si="0"/>
        <v>N/A</v>
      </c>
      <c r="N13" s="73" t="str">
        <f t="shared" si="0"/>
        <v>N/A</v>
      </c>
      <c r="O13" s="73" t="str">
        <f t="shared" si="0"/>
        <v>N/A</v>
      </c>
      <c r="P13" s="73" t="str">
        <f t="shared" si="0"/>
        <v>N/A</v>
      </c>
      <c r="Q13" s="73" t="str">
        <f t="shared" si="0"/>
        <v>N/A</v>
      </c>
      <c r="R13" s="73" t="str">
        <f t="shared" si="0"/>
        <v>N/A</v>
      </c>
      <c r="S13" s="73" t="str">
        <f t="shared" si="0"/>
        <v>N/A</v>
      </c>
      <c r="T13" s="73" t="str">
        <f t="shared" si="0"/>
        <v>N/A</v>
      </c>
      <c r="U13" s="73" t="str">
        <f t="shared" si="0"/>
        <v>N/A</v>
      </c>
      <c r="V13" s="73" t="str">
        <f t="shared" si="0"/>
        <v>N/A</v>
      </c>
      <c r="W13" s="73" t="str">
        <f t="shared" si="0"/>
        <v>N/A</v>
      </c>
      <c r="X13" s="73" t="str">
        <f t="shared" si="0"/>
        <v>N/A</v>
      </c>
      <c r="Y13" s="73" t="str">
        <f t="shared" si="0"/>
        <v>N/A</v>
      </c>
      <c r="Z13" s="74">
        <f>SUM(D13:Y13)</f>
        <v>0</v>
      </c>
    </row>
    <row r="14" spans="1:27" ht="18" customHeight="1" x14ac:dyDescent="0.3">
      <c r="A14" s="151" t="s">
        <v>6</v>
      </c>
      <c r="B14" s="223">
        <f>SUM(B15:B26)</f>
        <v>47866</v>
      </c>
      <c r="C14" s="191"/>
      <c r="D14" s="220"/>
      <c r="E14" s="220"/>
      <c r="F14" s="220"/>
      <c r="G14" s="220"/>
      <c r="H14" s="220"/>
      <c r="I14" s="220"/>
      <c r="J14" s="220"/>
      <c r="K14" s="220"/>
      <c r="L14" s="220"/>
      <c r="M14" s="220"/>
      <c r="N14" s="220"/>
      <c r="O14" s="220"/>
      <c r="P14" s="220"/>
      <c r="Q14" s="220"/>
      <c r="R14" s="220"/>
      <c r="S14" s="220"/>
      <c r="T14" s="220"/>
      <c r="U14" s="220"/>
      <c r="V14" s="220"/>
      <c r="W14" s="220"/>
      <c r="X14" s="220"/>
      <c r="Y14" s="220"/>
      <c r="Z14" s="192"/>
    </row>
    <row r="15" spans="1:27" ht="18" customHeight="1" x14ac:dyDescent="0.3">
      <c r="A15" s="152" t="s">
        <v>62</v>
      </c>
      <c r="B15" s="344">
        <f>SUM('D-Shared Costs-Center 1'!B15,'Shared Costs-Center 2'!B15,'Shared Costs-Center 3'!B15,'Shared Costs-Center 4'!B15,'Shared Costs-Center 5'!B15,'Shared Costs-Center 6'!B15,'Shared Costs-Center X'!B15)</f>
        <v>47000</v>
      </c>
      <c r="C15" s="447"/>
      <c r="D15" s="314">
        <f>SUM('D-Shared Costs-Center 1'!D15,'Shared Costs-Center 2'!D15,'Shared Costs-Center 3'!D15,'Shared Costs-Center 4'!D15,'Shared Costs-Center 5'!D15,'Shared Costs-Center 6'!D15,'Shared Costs-Center X'!D15)</f>
        <v>32031.847133757961</v>
      </c>
      <c r="E15" s="314">
        <f>SUM('D-Shared Costs-Center 1'!E15,'Shared Costs-Center 2'!E15,'Shared Costs-Center 3'!E15,'Shared Costs-Center 4'!E15,'Shared Costs-Center 5'!E15,'Shared Costs-Center 6'!E15,'Shared Costs-Center X'!E15)</f>
        <v>1069.1537761601455</v>
      </c>
      <c r="F15" s="314">
        <f>SUM('D-Shared Costs-Center 1'!F15,'Shared Costs-Center 2'!F15,'Shared Costs-Center 3'!F15,'Shared Costs-Center 4'!F15,'Shared Costs-Center 5'!F15,'Shared Costs-Center 6'!F15,'Shared Costs-Center X'!F15)</f>
        <v>1069.1537761601455</v>
      </c>
      <c r="G15" s="314">
        <f>SUM('D-Shared Costs-Center 1'!G15,'Shared Costs-Center 2'!G15,'Shared Costs-Center 3'!G15,'Shared Costs-Center 4'!G15,'Shared Costs-Center 5'!G15,'Shared Costs-Center 6'!G15,'Shared Costs-Center X'!G15)</f>
        <v>3207.4613284804368</v>
      </c>
      <c r="H15" s="314">
        <f>SUM('D-Shared Costs-Center 1'!H15,'Shared Costs-Center 2'!H15,'Shared Costs-Center 3'!H15,'Shared Costs-Center 4'!H15,'Shared Costs-Center 5'!H15,'Shared Costs-Center 6'!H15,'Shared Costs-Center X'!H15)</f>
        <v>1069.1537761601455</v>
      </c>
      <c r="I15" s="314">
        <f>SUM('D-Shared Costs-Center 1'!I15,'Shared Costs-Center 2'!I15,'Shared Costs-Center 3'!I15,'Shared Costs-Center 4'!I15,'Shared Costs-Center 5'!I15,'Shared Costs-Center 6'!I15,'Shared Costs-Center X'!I15)</f>
        <v>1069.1537761601455</v>
      </c>
      <c r="J15" s="314">
        <f>SUM('D-Shared Costs-Center 1'!J15,'Shared Costs-Center 2'!J15,'Shared Costs-Center 3'!J15,'Shared Costs-Center 4'!J15,'Shared Costs-Center 5'!J15,'Shared Costs-Center 6'!J15,'Shared Costs-Center X'!J15)</f>
        <v>1069.1537761601455</v>
      </c>
      <c r="K15" s="314">
        <f>SUM('D-Shared Costs-Center 1'!K15,'Shared Costs-Center 2'!K15,'Shared Costs-Center 3'!K15,'Shared Costs-Center 4'!K15,'Shared Costs-Center 5'!K15,'Shared Costs-Center 6'!K15,'Shared Costs-Center X'!K15)</f>
        <v>1069.1537761601455</v>
      </c>
      <c r="L15" s="314">
        <f>SUM('D-Shared Costs-Center 1'!L15,'Shared Costs-Center 2'!L15,'Shared Costs-Center 3'!L15,'Shared Costs-Center 4'!L15,'Shared Costs-Center 5'!L15,'Shared Costs-Center 6'!L15,'Shared Costs-Center X'!L15)</f>
        <v>1069.1537761601455</v>
      </c>
      <c r="M15" s="314">
        <f>SUM('D-Shared Costs-Center 1'!M15,'Shared Costs-Center 2'!M15,'Shared Costs-Center 3'!M15,'Shared Costs-Center 4'!M15,'Shared Costs-Center 5'!M15,'Shared Costs-Center 6'!M15,'Shared Costs-Center X'!M15)</f>
        <v>1069.1537761601455</v>
      </c>
      <c r="N15" s="314">
        <f>SUM('D-Shared Costs-Center 1'!N15,'Shared Costs-Center 2'!N15,'Shared Costs-Center 3'!N15,'Shared Costs-Center 4'!N15,'Shared Costs-Center 5'!N15,'Shared Costs-Center 6'!N15,'Shared Costs-Center X'!N15)</f>
        <v>1069.1537761601455</v>
      </c>
      <c r="O15" s="314">
        <f>SUM('D-Shared Costs-Center 1'!O15,'Shared Costs-Center 2'!O15,'Shared Costs-Center 3'!O15,'Shared Costs-Center 4'!O15,'Shared Costs-Center 5'!O15,'Shared Costs-Center 6'!O15,'Shared Costs-Center X'!O15)</f>
        <v>1069.1537761601455</v>
      </c>
      <c r="P15" s="314">
        <f>SUM('D-Shared Costs-Center 1'!P15,'Shared Costs-Center 2'!P15,'Shared Costs-Center 3'!P15,'Shared Costs-Center 4'!P15,'Shared Costs-Center 5'!P15,'Shared Costs-Center 6'!P15,'Shared Costs-Center X'!P15)</f>
        <v>1069.1537761601455</v>
      </c>
      <c r="Q15" s="314">
        <f>SUM('D-Shared Costs-Center 1'!Q15,'Shared Costs-Center 2'!Q15,'Shared Costs-Center 3'!Q15,'Shared Costs-Center 4'!Q15,'Shared Costs-Center 5'!Q15,'Shared Costs-Center 6'!Q15,'Shared Costs-Center X'!Q15)</f>
        <v>0</v>
      </c>
      <c r="R15" s="314">
        <f>SUM('D-Shared Costs-Center 1'!R15,'Shared Costs-Center 2'!R15,'Shared Costs-Center 3'!R15,'Shared Costs-Center 4'!R15,'Shared Costs-Center 5'!R15,'Shared Costs-Center 6'!R15,'Shared Costs-Center X'!R15)</f>
        <v>0</v>
      </c>
      <c r="S15" s="314">
        <f>SUM('D-Shared Costs-Center 1'!S15,'Shared Costs-Center 2'!S15,'Shared Costs-Center 3'!S15,'Shared Costs-Center 4'!S15,'Shared Costs-Center 5'!S15,'Shared Costs-Center 6'!S15,'Shared Costs-Center X'!S15)</f>
        <v>0</v>
      </c>
      <c r="T15" s="314">
        <f>SUM('D-Shared Costs-Center 1'!T15,'Shared Costs-Center 2'!T15,'Shared Costs-Center 3'!T15,'Shared Costs-Center 4'!T15,'Shared Costs-Center 5'!T15,'Shared Costs-Center 6'!T15,'Shared Costs-Center X'!T15)</f>
        <v>0</v>
      </c>
      <c r="U15" s="314">
        <f>SUM('D-Shared Costs-Center 1'!U15,'Shared Costs-Center 2'!U15,'Shared Costs-Center 3'!U15,'Shared Costs-Center 4'!U15,'Shared Costs-Center 5'!U15,'Shared Costs-Center 6'!U15,'Shared Costs-Center X'!U15)</f>
        <v>0</v>
      </c>
      <c r="V15" s="314">
        <f>SUM('D-Shared Costs-Center 1'!V15,'Shared Costs-Center 2'!V15,'Shared Costs-Center 3'!V15,'Shared Costs-Center 4'!V15,'Shared Costs-Center 5'!V15,'Shared Costs-Center 6'!V15,'Shared Costs-Center X'!V15)</f>
        <v>0</v>
      </c>
      <c r="W15" s="314">
        <f>SUM('D-Shared Costs-Center 1'!W15,'Shared Costs-Center 2'!W15,'Shared Costs-Center 3'!W15,'Shared Costs-Center 4'!W15,'Shared Costs-Center 5'!W15,'Shared Costs-Center 6'!W15,'Shared Costs-Center X'!W15)</f>
        <v>0</v>
      </c>
      <c r="X15" s="314">
        <f>SUM('D-Shared Costs-Center 1'!X15,'Shared Costs-Center 2'!X15,'Shared Costs-Center 3'!X15,'Shared Costs-Center 4'!X15,'Shared Costs-Center 5'!X15,'Shared Costs-Center 6'!X15,'Shared Costs-Center X'!X15)</f>
        <v>0</v>
      </c>
      <c r="Y15" s="314">
        <f>SUM('D-Shared Costs-Center 1'!Y15,'Shared Costs-Center 2'!Y15,'Shared Costs-Center 3'!Y15,'Shared Costs-Center 4'!Y15,'Shared Costs-Center 5'!Y15,'Shared Costs-Center 6'!Y15,'Shared Costs-Center X'!Y15)</f>
        <v>0</v>
      </c>
      <c r="Z15" s="503">
        <f t="shared" ref="Z15:Z26" si="1">SUM(D15:Y15)</f>
        <v>46999.999999999971</v>
      </c>
      <c r="AA15" s="257"/>
    </row>
    <row r="16" spans="1:27" ht="18" customHeight="1" x14ac:dyDescent="0.3">
      <c r="A16" s="152" t="s">
        <v>63</v>
      </c>
      <c r="B16" s="344">
        <f>SUM('D-Shared Costs-Center 1'!B16,'Shared Costs-Center 2'!B16,'Shared Costs-Center 3'!B16,'Shared Costs-Center 4'!B16,'Shared Costs-Center 5'!B16,'Shared Costs-Center 6'!B16,'Shared Costs-Center X'!B16)</f>
        <v>0</v>
      </c>
      <c r="C16" s="447"/>
      <c r="D16" s="314">
        <f>SUM('D-Shared Costs-Center 1'!D16,'Shared Costs-Center 2'!D16,'Shared Costs-Center 3'!D16,'Shared Costs-Center 4'!D16,'Shared Costs-Center 5'!D16,'Shared Costs-Center 6'!D16,'Shared Costs-Center X'!D16)</f>
        <v>0</v>
      </c>
      <c r="E16" s="314">
        <f>SUM('D-Shared Costs-Center 1'!E16,'Shared Costs-Center 2'!E16,'Shared Costs-Center 3'!E16,'Shared Costs-Center 4'!E16,'Shared Costs-Center 5'!E16,'Shared Costs-Center 6'!E16,'Shared Costs-Center X'!E16)</f>
        <v>0</v>
      </c>
      <c r="F16" s="314">
        <f>SUM('D-Shared Costs-Center 1'!F16,'Shared Costs-Center 2'!F16,'Shared Costs-Center 3'!F16,'Shared Costs-Center 4'!F16,'Shared Costs-Center 5'!F16,'Shared Costs-Center 6'!F16,'Shared Costs-Center X'!F16)</f>
        <v>0</v>
      </c>
      <c r="G16" s="314">
        <f>SUM('D-Shared Costs-Center 1'!G16,'Shared Costs-Center 2'!G16,'Shared Costs-Center 3'!G16,'Shared Costs-Center 4'!G16,'Shared Costs-Center 5'!G16,'Shared Costs-Center 6'!G16,'Shared Costs-Center X'!G16)</f>
        <v>0</v>
      </c>
      <c r="H16" s="314">
        <f>SUM('D-Shared Costs-Center 1'!H16,'Shared Costs-Center 2'!H16,'Shared Costs-Center 3'!H16,'Shared Costs-Center 4'!H16,'Shared Costs-Center 5'!H16,'Shared Costs-Center 6'!H16,'Shared Costs-Center X'!H16)</f>
        <v>0</v>
      </c>
      <c r="I16" s="314">
        <f>SUM('D-Shared Costs-Center 1'!I16,'Shared Costs-Center 2'!I16,'Shared Costs-Center 3'!I16,'Shared Costs-Center 4'!I16,'Shared Costs-Center 5'!I16,'Shared Costs-Center 6'!I16,'Shared Costs-Center X'!I16)</f>
        <v>0</v>
      </c>
      <c r="J16" s="314">
        <f>SUM('D-Shared Costs-Center 1'!J16,'Shared Costs-Center 2'!J16,'Shared Costs-Center 3'!J16,'Shared Costs-Center 4'!J16,'Shared Costs-Center 5'!J16,'Shared Costs-Center 6'!J16,'Shared Costs-Center X'!J16)</f>
        <v>0</v>
      </c>
      <c r="K16" s="314">
        <f>SUM('D-Shared Costs-Center 1'!K16,'Shared Costs-Center 2'!K16,'Shared Costs-Center 3'!K16,'Shared Costs-Center 4'!K16,'Shared Costs-Center 5'!K16,'Shared Costs-Center 6'!K16,'Shared Costs-Center X'!K16)</f>
        <v>0</v>
      </c>
      <c r="L16" s="314">
        <f>SUM('D-Shared Costs-Center 1'!L16,'Shared Costs-Center 2'!L16,'Shared Costs-Center 3'!L16,'Shared Costs-Center 4'!L16,'Shared Costs-Center 5'!L16,'Shared Costs-Center 6'!L16,'Shared Costs-Center X'!L16)</f>
        <v>0</v>
      </c>
      <c r="M16" s="314">
        <f>SUM('D-Shared Costs-Center 1'!M16,'Shared Costs-Center 2'!M16,'Shared Costs-Center 3'!M16,'Shared Costs-Center 4'!M16,'Shared Costs-Center 5'!M16,'Shared Costs-Center 6'!M16,'Shared Costs-Center X'!M16)</f>
        <v>0</v>
      </c>
      <c r="N16" s="314">
        <f>SUM('D-Shared Costs-Center 1'!N16,'Shared Costs-Center 2'!N16,'Shared Costs-Center 3'!N16,'Shared Costs-Center 4'!N16,'Shared Costs-Center 5'!N16,'Shared Costs-Center 6'!N16,'Shared Costs-Center X'!N16)</f>
        <v>0</v>
      </c>
      <c r="O16" s="314">
        <f>SUM('D-Shared Costs-Center 1'!O16,'Shared Costs-Center 2'!O16,'Shared Costs-Center 3'!O16,'Shared Costs-Center 4'!O16,'Shared Costs-Center 5'!O16,'Shared Costs-Center 6'!O16,'Shared Costs-Center X'!O16)</f>
        <v>0</v>
      </c>
      <c r="P16" s="314">
        <f>SUM('D-Shared Costs-Center 1'!P16,'Shared Costs-Center 2'!P16,'Shared Costs-Center 3'!P16,'Shared Costs-Center 4'!P16,'Shared Costs-Center 5'!P16,'Shared Costs-Center 6'!P16,'Shared Costs-Center X'!P16)</f>
        <v>0</v>
      </c>
      <c r="Q16" s="314">
        <f>SUM('D-Shared Costs-Center 1'!Q16,'Shared Costs-Center 2'!Q16,'Shared Costs-Center 3'!Q16,'Shared Costs-Center 4'!Q16,'Shared Costs-Center 5'!Q16,'Shared Costs-Center 6'!Q16,'Shared Costs-Center X'!Q16)</f>
        <v>0</v>
      </c>
      <c r="R16" s="314">
        <f>SUM('D-Shared Costs-Center 1'!R16,'Shared Costs-Center 2'!R16,'Shared Costs-Center 3'!R16,'Shared Costs-Center 4'!R16,'Shared Costs-Center 5'!R16,'Shared Costs-Center 6'!R16,'Shared Costs-Center X'!R16)</f>
        <v>0</v>
      </c>
      <c r="S16" s="314">
        <f>SUM('D-Shared Costs-Center 1'!S16,'Shared Costs-Center 2'!S16,'Shared Costs-Center 3'!S16,'Shared Costs-Center 4'!S16,'Shared Costs-Center 5'!S16,'Shared Costs-Center 6'!S16,'Shared Costs-Center X'!S16)</f>
        <v>0</v>
      </c>
      <c r="T16" s="314">
        <f>SUM('D-Shared Costs-Center 1'!T16,'Shared Costs-Center 2'!T16,'Shared Costs-Center 3'!T16,'Shared Costs-Center 4'!T16,'Shared Costs-Center 5'!T16,'Shared Costs-Center 6'!T16,'Shared Costs-Center X'!T16)</f>
        <v>0</v>
      </c>
      <c r="U16" s="314">
        <f>SUM('D-Shared Costs-Center 1'!U16,'Shared Costs-Center 2'!U16,'Shared Costs-Center 3'!U16,'Shared Costs-Center 4'!U16,'Shared Costs-Center 5'!U16,'Shared Costs-Center 6'!U16,'Shared Costs-Center X'!U16)</f>
        <v>0</v>
      </c>
      <c r="V16" s="314">
        <f>SUM('D-Shared Costs-Center 1'!V16,'Shared Costs-Center 2'!V16,'Shared Costs-Center 3'!V16,'Shared Costs-Center 4'!V16,'Shared Costs-Center 5'!V16,'Shared Costs-Center 6'!V16,'Shared Costs-Center X'!V16)</f>
        <v>0</v>
      </c>
      <c r="W16" s="314">
        <f>SUM('D-Shared Costs-Center 1'!W16,'Shared Costs-Center 2'!W16,'Shared Costs-Center 3'!W16,'Shared Costs-Center 4'!W16,'Shared Costs-Center 5'!W16,'Shared Costs-Center 6'!W16,'Shared Costs-Center X'!W16)</f>
        <v>0</v>
      </c>
      <c r="X16" s="314">
        <f>SUM('D-Shared Costs-Center 1'!X16,'Shared Costs-Center 2'!X16,'Shared Costs-Center 3'!X16,'Shared Costs-Center 4'!X16,'Shared Costs-Center 5'!X16,'Shared Costs-Center 6'!X16,'Shared Costs-Center X'!X16)</f>
        <v>0</v>
      </c>
      <c r="Y16" s="314">
        <f>SUM('D-Shared Costs-Center 1'!Y16,'Shared Costs-Center 2'!Y16,'Shared Costs-Center 3'!Y16,'Shared Costs-Center 4'!Y16,'Shared Costs-Center 5'!Y16,'Shared Costs-Center 6'!Y16,'Shared Costs-Center X'!Y16)</f>
        <v>0</v>
      </c>
      <c r="Z16" s="503">
        <f t="shared" si="1"/>
        <v>0</v>
      </c>
    </row>
    <row r="17" spans="1:26" ht="18" customHeight="1" x14ac:dyDescent="0.3">
      <c r="A17" s="152" t="s">
        <v>8</v>
      </c>
      <c r="B17" s="344">
        <f>SUM('D-Shared Costs-Center 1'!B17,'Shared Costs-Center 2'!B17,'Shared Costs-Center 3'!B17,'Shared Costs-Center 4'!B17,'Shared Costs-Center 5'!B17,'Shared Costs-Center 6'!B17,'Shared Costs-Center X'!B17)</f>
        <v>0</v>
      </c>
      <c r="C17" s="447"/>
      <c r="D17" s="314">
        <f>SUM('D-Shared Costs-Center 1'!D17,'Shared Costs-Center 2'!D17,'Shared Costs-Center 3'!D17,'Shared Costs-Center 4'!D17,'Shared Costs-Center 5'!D17,'Shared Costs-Center 6'!D17,'Shared Costs-Center X'!D17)</f>
        <v>0</v>
      </c>
      <c r="E17" s="314">
        <f>SUM('D-Shared Costs-Center 1'!E17,'Shared Costs-Center 2'!E17,'Shared Costs-Center 3'!E17,'Shared Costs-Center 4'!E17,'Shared Costs-Center 5'!E17,'Shared Costs-Center 6'!E17,'Shared Costs-Center X'!E17)</f>
        <v>0</v>
      </c>
      <c r="F17" s="314">
        <f>SUM('D-Shared Costs-Center 1'!F17,'Shared Costs-Center 2'!F17,'Shared Costs-Center 3'!F17,'Shared Costs-Center 4'!F17,'Shared Costs-Center 5'!F17,'Shared Costs-Center 6'!F17,'Shared Costs-Center X'!F17)</f>
        <v>0</v>
      </c>
      <c r="G17" s="314">
        <f>SUM('D-Shared Costs-Center 1'!G17,'Shared Costs-Center 2'!G17,'Shared Costs-Center 3'!G17,'Shared Costs-Center 4'!G17,'Shared Costs-Center 5'!G17,'Shared Costs-Center 6'!G17,'Shared Costs-Center X'!G17)</f>
        <v>0</v>
      </c>
      <c r="H17" s="314">
        <f>SUM('D-Shared Costs-Center 1'!H17,'Shared Costs-Center 2'!H17,'Shared Costs-Center 3'!H17,'Shared Costs-Center 4'!H17,'Shared Costs-Center 5'!H17,'Shared Costs-Center 6'!H17,'Shared Costs-Center X'!H17)</f>
        <v>0</v>
      </c>
      <c r="I17" s="314">
        <f>SUM('D-Shared Costs-Center 1'!I17,'Shared Costs-Center 2'!I17,'Shared Costs-Center 3'!I17,'Shared Costs-Center 4'!I17,'Shared Costs-Center 5'!I17,'Shared Costs-Center 6'!I17,'Shared Costs-Center X'!I17)</f>
        <v>0</v>
      </c>
      <c r="J17" s="314">
        <f>SUM('D-Shared Costs-Center 1'!J17,'Shared Costs-Center 2'!J17,'Shared Costs-Center 3'!J17,'Shared Costs-Center 4'!J17,'Shared Costs-Center 5'!J17,'Shared Costs-Center 6'!J17,'Shared Costs-Center X'!J17)</f>
        <v>0</v>
      </c>
      <c r="K17" s="314">
        <f>SUM('D-Shared Costs-Center 1'!K17,'Shared Costs-Center 2'!K17,'Shared Costs-Center 3'!K17,'Shared Costs-Center 4'!K17,'Shared Costs-Center 5'!K17,'Shared Costs-Center 6'!K17,'Shared Costs-Center X'!K17)</f>
        <v>0</v>
      </c>
      <c r="L17" s="314">
        <f>SUM('D-Shared Costs-Center 1'!L17,'Shared Costs-Center 2'!L17,'Shared Costs-Center 3'!L17,'Shared Costs-Center 4'!L17,'Shared Costs-Center 5'!L17,'Shared Costs-Center 6'!L17,'Shared Costs-Center X'!L17)</f>
        <v>0</v>
      </c>
      <c r="M17" s="314">
        <f>SUM('D-Shared Costs-Center 1'!M17,'Shared Costs-Center 2'!M17,'Shared Costs-Center 3'!M17,'Shared Costs-Center 4'!M17,'Shared Costs-Center 5'!M17,'Shared Costs-Center 6'!M17,'Shared Costs-Center X'!M17)</f>
        <v>0</v>
      </c>
      <c r="N17" s="314">
        <f>SUM('D-Shared Costs-Center 1'!N17,'Shared Costs-Center 2'!N17,'Shared Costs-Center 3'!N17,'Shared Costs-Center 4'!N17,'Shared Costs-Center 5'!N17,'Shared Costs-Center 6'!N17,'Shared Costs-Center X'!N17)</f>
        <v>0</v>
      </c>
      <c r="O17" s="314">
        <f>SUM('D-Shared Costs-Center 1'!O17,'Shared Costs-Center 2'!O17,'Shared Costs-Center 3'!O17,'Shared Costs-Center 4'!O17,'Shared Costs-Center 5'!O17,'Shared Costs-Center 6'!O17,'Shared Costs-Center X'!O17)</f>
        <v>0</v>
      </c>
      <c r="P17" s="314">
        <f>SUM('D-Shared Costs-Center 1'!P17,'Shared Costs-Center 2'!P17,'Shared Costs-Center 3'!P17,'Shared Costs-Center 4'!P17,'Shared Costs-Center 5'!P17,'Shared Costs-Center 6'!P17,'Shared Costs-Center X'!P17)</f>
        <v>0</v>
      </c>
      <c r="Q17" s="314">
        <f>SUM('D-Shared Costs-Center 1'!Q17,'Shared Costs-Center 2'!Q17,'Shared Costs-Center 3'!Q17,'Shared Costs-Center 4'!Q17,'Shared Costs-Center 5'!Q17,'Shared Costs-Center 6'!Q17,'Shared Costs-Center X'!Q17)</f>
        <v>0</v>
      </c>
      <c r="R17" s="314">
        <f>SUM('D-Shared Costs-Center 1'!R17,'Shared Costs-Center 2'!R17,'Shared Costs-Center 3'!R17,'Shared Costs-Center 4'!R17,'Shared Costs-Center 5'!R17,'Shared Costs-Center 6'!R17,'Shared Costs-Center X'!R17)</f>
        <v>0</v>
      </c>
      <c r="S17" s="314">
        <f>SUM('D-Shared Costs-Center 1'!S17,'Shared Costs-Center 2'!S17,'Shared Costs-Center 3'!S17,'Shared Costs-Center 4'!S17,'Shared Costs-Center 5'!S17,'Shared Costs-Center 6'!S17,'Shared Costs-Center X'!S17)</f>
        <v>0</v>
      </c>
      <c r="T17" s="314">
        <f>SUM('D-Shared Costs-Center 1'!T17,'Shared Costs-Center 2'!T17,'Shared Costs-Center 3'!T17,'Shared Costs-Center 4'!T17,'Shared Costs-Center 5'!T17,'Shared Costs-Center 6'!T17,'Shared Costs-Center X'!T17)</f>
        <v>0</v>
      </c>
      <c r="U17" s="314">
        <f>SUM('D-Shared Costs-Center 1'!U17,'Shared Costs-Center 2'!U17,'Shared Costs-Center 3'!U17,'Shared Costs-Center 4'!U17,'Shared Costs-Center 5'!U17,'Shared Costs-Center 6'!U17,'Shared Costs-Center X'!U17)</f>
        <v>0</v>
      </c>
      <c r="V17" s="314">
        <f>SUM('D-Shared Costs-Center 1'!V17,'Shared Costs-Center 2'!V17,'Shared Costs-Center 3'!V17,'Shared Costs-Center 4'!V17,'Shared Costs-Center 5'!V17,'Shared Costs-Center 6'!V17,'Shared Costs-Center X'!V17)</f>
        <v>0</v>
      </c>
      <c r="W17" s="314">
        <f>SUM('D-Shared Costs-Center 1'!W17,'Shared Costs-Center 2'!W17,'Shared Costs-Center 3'!W17,'Shared Costs-Center 4'!W17,'Shared Costs-Center 5'!W17,'Shared Costs-Center 6'!W17,'Shared Costs-Center X'!W17)</f>
        <v>0</v>
      </c>
      <c r="X17" s="314">
        <f>SUM('D-Shared Costs-Center 1'!X17,'Shared Costs-Center 2'!X17,'Shared Costs-Center 3'!X17,'Shared Costs-Center 4'!X17,'Shared Costs-Center 5'!X17,'Shared Costs-Center 6'!X17,'Shared Costs-Center X'!X17)</f>
        <v>0</v>
      </c>
      <c r="Y17" s="314">
        <f>SUM('D-Shared Costs-Center 1'!Y17,'Shared Costs-Center 2'!Y17,'Shared Costs-Center 3'!Y17,'Shared Costs-Center 4'!Y17,'Shared Costs-Center 5'!Y17,'Shared Costs-Center 6'!Y17,'Shared Costs-Center X'!Y17)</f>
        <v>0</v>
      </c>
      <c r="Z17" s="503">
        <f t="shared" si="1"/>
        <v>0</v>
      </c>
    </row>
    <row r="18" spans="1:26" ht="18" customHeight="1" x14ac:dyDescent="0.3">
      <c r="A18" s="152" t="s">
        <v>9</v>
      </c>
      <c r="B18" s="344">
        <f>SUM('D-Shared Costs-Center 1'!B18,'Shared Costs-Center 2'!B18,'Shared Costs-Center 3'!B18,'Shared Costs-Center 4'!B18,'Shared Costs-Center 5'!B18,'Shared Costs-Center 6'!B18,'Shared Costs-Center X'!B18)</f>
        <v>0</v>
      </c>
      <c r="C18" s="447"/>
      <c r="D18" s="314">
        <f>SUM('D-Shared Costs-Center 1'!D18,'Shared Costs-Center 2'!D18,'Shared Costs-Center 3'!D18,'Shared Costs-Center 4'!D18,'Shared Costs-Center 5'!D18,'Shared Costs-Center 6'!D18,'Shared Costs-Center X'!D18)</f>
        <v>0</v>
      </c>
      <c r="E18" s="314">
        <f>SUM('D-Shared Costs-Center 1'!E18,'Shared Costs-Center 2'!E18,'Shared Costs-Center 3'!E18,'Shared Costs-Center 4'!E18,'Shared Costs-Center 5'!E18,'Shared Costs-Center 6'!E18,'Shared Costs-Center X'!E18)</f>
        <v>0</v>
      </c>
      <c r="F18" s="314">
        <f>SUM('D-Shared Costs-Center 1'!F18,'Shared Costs-Center 2'!F18,'Shared Costs-Center 3'!F18,'Shared Costs-Center 4'!F18,'Shared Costs-Center 5'!F18,'Shared Costs-Center 6'!F18,'Shared Costs-Center X'!F18)</f>
        <v>0</v>
      </c>
      <c r="G18" s="314">
        <f>SUM('D-Shared Costs-Center 1'!G18,'Shared Costs-Center 2'!G18,'Shared Costs-Center 3'!G18,'Shared Costs-Center 4'!G18,'Shared Costs-Center 5'!G18,'Shared Costs-Center 6'!G18,'Shared Costs-Center X'!G18)</f>
        <v>0</v>
      </c>
      <c r="H18" s="314">
        <f>SUM('D-Shared Costs-Center 1'!H18,'Shared Costs-Center 2'!H18,'Shared Costs-Center 3'!H18,'Shared Costs-Center 4'!H18,'Shared Costs-Center 5'!H18,'Shared Costs-Center 6'!H18,'Shared Costs-Center X'!H18)</f>
        <v>0</v>
      </c>
      <c r="I18" s="314">
        <f>SUM('D-Shared Costs-Center 1'!I18,'Shared Costs-Center 2'!I18,'Shared Costs-Center 3'!I18,'Shared Costs-Center 4'!I18,'Shared Costs-Center 5'!I18,'Shared Costs-Center 6'!I18,'Shared Costs-Center X'!I18)</f>
        <v>0</v>
      </c>
      <c r="J18" s="314">
        <f>SUM('D-Shared Costs-Center 1'!J18,'Shared Costs-Center 2'!J18,'Shared Costs-Center 3'!J18,'Shared Costs-Center 4'!J18,'Shared Costs-Center 5'!J18,'Shared Costs-Center 6'!J18,'Shared Costs-Center X'!J18)</f>
        <v>0</v>
      </c>
      <c r="K18" s="314">
        <f>SUM('D-Shared Costs-Center 1'!K18,'Shared Costs-Center 2'!K18,'Shared Costs-Center 3'!K18,'Shared Costs-Center 4'!K18,'Shared Costs-Center 5'!K18,'Shared Costs-Center 6'!K18,'Shared Costs-Center X'!K18)</f>
        <v>0</v>
      </c>
      <c r="L18" s="314">
        <f>SUM('D-Shared Costs-Center 1'!L18,'Shared Costs-Center 2'!L18,'Shared Costs-Center 3'!L18,'Shared Costs-Center 4'!L18,'Shared Costs-Center 5'!L18,'Shared Costs-Center 6'!L18,'Shared Costs-Center X'!L18)</f>
        <v>0</v>
      </c>
      <c r="M18" s="314">
        <f>SUM('D-Shared Costs-Center 1'!M18,'Shared Costs-Center 2'!M18,'Shared Costs-Center 3'!M18,'Shared Costs-Center 4'!M18,'Shared Costs-Center 5'!M18,'Shared Costs-Center 6'!M18,'Shared Costs-Center X'!M18)</f>
        <v>0</v>
      </c>
      <c r="N18" s="314">
        <f>SUM('D-Shared Costs-Center 1'!N18,'Shared Costs-Center 2'!N18,'Shared Costs-Center 3'!N18,'Shared Costs-Center 4'!N18,'Shared Costs-Center 5'!N18,'Shared Costs-Center 6'!N18,'Shared Costs-Center X'!N18)</f>
        <v>0</v>
      </c>
      <c r="O18" s="314">
        <f>SUM('D-Shared Costs-Center 1'!O18,'Shared Costs-Center 2'!O18,'Shared Costs-Center 3'!O18,'Shared Costs-Center 4'!O18,'Shared Costs-Center 5'!O18,'Shared Costs-Center 6'!O18,'Shared Costs-Center X'!O18)</f>
        <v>0</v>
      </c>
      <c r="P18" s="314">
        <f>SUM('D-Shared Costs-Center 1'!P18,'Shared Costs-Center 2'!P18,'Shared Costs-Center 3'!P18,'Shared Costs-Center 4'!P18,'Shared Costs-Center 5'!P18,'Shared Costs-Center 6'!P18,'Shared Costs-Center X'!P18)</f>
        <v>0</v>
      </c>
      <c r="Q18" s="314">
        <f>SUM('D-Shared Costs-Center 1'!Q18,'Shared Costs-Center 2'!Q18,'Shared Costs-Center 3'!Q18,'Shared Costs-Center 4'!Q18,'Shared Costs-Center 5'!Q18,'Shared Costs-Center 6'!Q18,'Shared Costs-Center X'!Q18)</f>
        <v>0</v>
      </c>
      <c r="R18" s="314">
        <f>SUM('D-Shared Costs-Center 1'!R18,'Shared Costs-Center 2'!R18,'Shared Costs-Center 3'!R18,'Shared Costs-Center 4'!R18,'Shared Costs-Center 5'!R18,'Shared Costs-Center 6'!R18,'Shared Costs-Center X'!R18)</f>
        <v>0</v>
      </c>
      <c r="S18" s="314">
        <f>SUM('D-Shared Costs-Center 1'!S18,'Shared Costs-Center 2'!S18,'Shared Costs-Center 3'!S18,'Shared Costs-Center 4'!S18,'Shared Costs-Center 5'!S18,'Shared Costs-Center 6'!S18,'Shared Costs-Center X'!S18)</f>
        <v>0</v>
      </c>
      <c r="T18" s="314">
        <f>SUM('D-Shared Costs-Center 1'!T18,'Shared Costs-Center 2'!T18,'Shared Costs-Center 3'!T18,'Shared Costs-Center 4'!T18,'Shared Costs-Center 5'!T18,'Shared Costs-Center 6'!T18,'Shared Costs-Center X'!T18)</f>
        <v>0</v>
      </c>
      <c r="U18" s="314">
        <f>SUM('D-Shared Costs-Center 1'!U18,'Shared Costs-Center 2'!U18,'Shared Costs-Center 3'!U18,'Shared Costs-Center 4'!U18,'Shared Costs-Center 5'!U18,'Shared Costs-Center 6'!U18,'Shared Costs-Center X'!U18)</f>
        <v>0</v>
      </c>
      <c r="V18" s="314">
        <f>SUM('D-Shared Costs-Center 1'!V18,'Shared Costs-Center 2'!V18,'Shared Costs-Center 3'!V18,'Shared Costs-Center 4'!V18,'Shared Costs-Center 5'!V18,'Shared Costs-Center 6'!V18,'Shared Costs-Center X'!V18)</f>
        <v>0</v>
      </c>
      <c r="W18" s="314">
        <f>SUM('D-Shared Costs-Center 1'!W18,'Shared Costs-Center 2'!W18,'Shared Costs-Center 3'!W18,'Shared Costs-Center 4'!W18,'Shared Costs-Center 5'!W18,'Shared Costs-Center 6'!W18,'Shared Costs-Center X'!W18)</f>
        <v>0</v>
      </c>
      <c r="X18" s="314">
        <f>SUM('D-Shared Costs-Center 1'!X18,'Shared Costs-Center 2'!X18,'Shared Costs-Center 3'!X18,'Shared Costs-Center 4'!X18,'Shared Costs-Center 5'!X18,'Shared Costs-Center 6'!X18,'Shared Costs-Center X'!X18)</f>
        <v>0</v>
      </c>
      <c r="Y18" s="314">
        <f>SUM('D-Shared Costs-Center 1'!Y18,'Shared Costs-Center 2'!Y18,'Shared Costs-Center 3'!Y18,'Shared Costs-Center 4'!Y18,'Shared Costs-Center 5'!Y18,'Shared Costs-Center 6'!Y18,'Shared Costs-Center X'!Y18)</f>
        <v>0</v>
      </c>
      <c r="Z18" s="503">
        <f t="shared" si="1"/>
        <v>0</v>
      </c>
    </row>
    <row r="19" spans="1:26" ht="18" customHeight="1" x14ac:dyDescent="0.3">
      <c r="A19" s="152" t="s">
        <v>10</v>
      </c>
      <c r="B19" s="344">
        <f>SUM('D-Shared Costs-Center 1'!B19,'Shared Costs-Center 2'!B19,'Shared Costs-Center 3'!B19,'Shared Costs-Center 4'!B19,'Shared Costs-Center 5'!B19,'Shared Costs-Center 6'!B19,'Shared Costs-Center X'!B19)</f>
        <v>866</v>
      </c>
      <c r="C19" s="447"/>
      <c r="D19" s="314">
        <f>SUM('D-Shared Costs-Center 1'!D19,'Shared Costs-Center 2'!D19,'Shared Costs-Center 3'!D19,'Shared Costs-Center 4'!D19,'Shared Costs-Center 5'!D19,'Shared Costs-Center 6'!D19,'Shared Costs-Center X'!D19)</f>
        <v>590.20382165605088</v>
      </c>
      <c r="E19" s="314">
        <f>SUM('D-Shared Costs-Center 1'!E19,'Shared Costs-Center 2'!E19,'Shared Costs-Center 3'!E19,'Shared Costs-Center 4'!E19,'Shared Costs-Center 5'!E19,'Shared Costs-Center 6'!E19,'Shared Costs-Center X'!E19)</f>
        <v>19.699727024567789</v>
      </c>
      <c r="F19" s="314">
        <f>SUM('D-Shared Costs-Center 1'!F19,'Shared Costs-Center 2'!F19,'Shared Costs-Center 3'!F19,'Shared Costs-Center 4'!F19,'Shared Costs-Center 5'!F19,'Shared Costs-Center 6'!F19,'Shared Costs-Center X'!F19)</f>
        <v>19.699727024567789</v>
      </c>
      <c r="G19" s="314">
        <f>SUM('D-Shared Costs-Center 1'!G19,'Shared Costs-Center 2'!G19,'Shared Costs-Center 3'!G19,'Shared Costs-Center 4'!G19,'Shared Costs-Center 5'!G19,'Shared Costs-Center 6'!G19,'Shared Costs-Center X'!G19)</f>
        <v>59.099181073703363</v>
      </c>
      <c r="H19" s="314">
        <f>SUM('D-Shared Costs-Center 1'!H19,'Shared Costs-Center 2'!H19,'Shared Costs-Center 3'!H19,'Shared Costs-Center 4'!H19,'Shared Costs-Center 5'!H19,'Shared Costs-Center 6'!H19,'Shared Costs-Center X'!H19)</f>
        <v>19.699727024567789</v>
      </c>
      <c r="I19" s="314">
        <f>SUM('D-Shared Costs-Center 1'!I19,'Shared Costs-Center 2'!I19,'Shared Costs-Center 3'!I19,'Shared Costs-Center 4'!I19,'Shared Costs-Center 5'!I19,'Shared Costs-Center 6'!I19,'Shared Costs-Center X'!I19)</f>
        <v>19.699727024567789</v>
      </c>
      <c r="J19" s="314">
        <f>SUM('D-Shared Costs-Center 1'!J19,'Shared Costs-Center 2'!J19,'Shared Costs-Center 3'!J19,'Shared Costs-Center 4'!J19,'Shared Costs-Center 5'!J19,'Shared Costs-Center 6'!J19,'Shared Costs-Center X'!J19)</f>
        <v>19.699727024567789</v>
      </c>
      <c r="K19" s="314">
        <f>SUM('D-Shared Costs-Center 1'!K19,'Shared Costs-Center 2'!K19,'Shared Costs-Center 3'!K19,'Shared Costs-Center 4'!K19,'Shared Costs-Center 5'!K19,'Shared Costs-Center 6'!K19,'Shared Costs-Center X'!K19)</f>
        <v>19.699727024567789</v>
      </c>
      <c r="L19" s="314">
        <f>SUM('D-Shared Costs-Center 1'!L19,'Shared Costs-Center 2'!L19,'Shared Costs-Center 3'!L19,'Shared Costs-Center 4'!L19,'Shared Costs-Center 5'!L19,'Shared Costs-Center 6'!L19,'Shared Costs-Center X'!L19)</f>
        <v>19.699727024567789</v>
      </c>
      <c r="M19" s="314">
        <f>SUM('D-Shared Costs-Center 1'!M19,'Shared Costs-Center 2'!M19,'Shared Costs-Center 3'!M19,'Shared Costs-Center 4'!M19,'Shared Costs-Center 5'!M19,'Shared Costs-Center 6'!M19,'Shared Costs-Center X'!M19)</f>
        <v>19.699727024567789</v>
      </c>
      <c r="N19" s="314">
        <f>SUM('D-Shared Costs-Center 1'!N19,'Shared Costs-Center 2'!N19,'Shared Costs-Center 3'!N19,'Shared Costs-Center 4'!N19,'Shared Costs-Center 5'!N19,'Shared Costs-Center 6'!N19,'Shared Costs-Center X'!N19)</f>
        <v>19.699727024567789</v>
      </c>
      <c r="O19" s="314">
        <f>SUM('D-Shared Costs-Center 1'!O19,'Shared Costs-Center 2'!O19,'Shared Costs-Center 3'!O19,'Shared Costs-Center 4'!O19,'Shared Costs-Center 5'!O19,'Shared Costs-Center 6'!O19,'Shared Costs-Center X'!O19)</f>
        <v>19.699727024567789</v>
      </c>
      <c r="P19" s="314">
        <f>SUM('D-Shared Costs-Center 1'!P19,'Shared Costs-Center 2'!P19,'Shared Costs-Center 3'!P19,'Shared Costs-Center 4'!P19,'Shared Costs-Center 5'!P19,'Shared Costs-Center 6'!P19,'Shared Costs-Center X'!P19)</f>
        <v>19.699727024567789</v>
      </c>
      <c r="Q19" s="314">
        <f>SUM('D-Shared Costs-Center 1'!Q19,'Shared Costs-Center 2'!Q19,'Shared Costs-Center 3'!Q19,'Shared Costs-Center 4'!Q19,'Shared Costs-Center 5'!Q19,'Shared Costs-Center 6'!Q19,'Shared Costs-Center X'!Q19)</f>
        <v>0</v>
      </c>
      <c r="R19" s="314">
        <f>SUM('D-Shared Costs-Center 1'!R19,'Shared Costs-Center 2'!R19,'Shared Costs-Center 3'!R19,'Shared Costs-Center 4'!R19,'Shared Costs-Center 5'!R19,'Shared Costs-Center 6'!R19,'Shared Costs-Center X'!R19)</f>
        <v>0</v>
      </c>
      <c r="S19" s="314">
        <f>SUM('D-Shared Costs-Center 1'!S19,'Shared Costs-Center 2'!S19,'Shared Costs-Center 3'!S19,'Shared Costs-Center 4'!S19,'Shared Costs-Center 5'!S19,'Shared Costs-Center 6'!S19,'Shared Costs-Center X'!S19)</f>
        <v>0</v>
      </c>
      <c r="T19" s="314">
        <f>SUM('D-Shared Costs-Center 1'!T19,'Shared Costs-Center 2'!T19,'Shared Costs-Center 3'!T19,'Shared Costs-Center 4'!T19,'Shared Costs-Center 5'!T19,'Shared Costs-Center 6'!T19,'Shared Costs-Center X'!T19)</f>
        <v>0</v>
      </c>
      <c r="U19" s="314">
        <f>SUM('D-Shared Costs-Center 1'!U19,'Shared Costs-Center 2'!U19,'Shared Costs-Center 3'!U19,'Shared Costs-Center 4'!U19,'Shared Costs-Center 5'!U19,'Shared Costs-Center 6'!U19,'Shared Costs-Center X'!U19)</f>
        <v>0</v>
      </c>
      <c r="V19" s="314">
        <f>SUM('D-Shared Costs-Center 1'!V19,'Shared Costs-Center 2'!V19,'Shared Costs-Center 3'!V19,'Shared Costs-Center 4'!V19,'Shared Costs-Center 5'!V19,'Shared Costs-Center 6'!V19,'Shared Costs-Center X'!V19)</f>
        <v>0</v>
      </c>
      <c r="W19" s="314">
        <f>SUM('D-Shared Costs-Center 1'!W19,'Shared Costs-Center 2'!W19,'Shared Costs-Center 3'!W19,'Shared Costs-Center 4'!W19,'Shared Costs-Center 5'!W19,'Shared Costs-Center 6'!W19,'Shared Costs-Center X'!W19)</f>
        <v>0</v>
      </c>
      <c r="X19" s="314">
        <f>SUM('D-Shared Costs-Center 1'!X19,'Shared Costs-Center 2'!X19,'Shared Costs-Center 3'!X19,'Shared Costs-Center 4'!X19,'Shared Costs-Center 5'!X19,'Shared Costs-Center 6'!X19,'Shared Costs-Center X'!X19)</f>
        <v>0</v>
      </c>
      <c r="Y19" s="314">
        <f>SUM('D-Shared Costs-Center 1'!Y19,'Shared Costs-Center 2'!Y19,'Shared Costs-Center 3'!Y19,'Shared Costs-Center 4'!Y19,'Shared Costs-Center 5'!Y19,'Shared Costs-Center 6'!Y19,'Shared Costs-Center X'!Y19)</f>
        <v>0</v>
      </c>
      <c r="Z19" s="503">
        <f t="shared" si="1"/>
        <v>865.99999999999977</v>
      </c>
    </row>
    <row r="20" spans="1:26" ht="18" customHeight="1" x14ac:dyDescent="0.3">
      <c r="A20" s="152" t="s">
        <v>11</v>
      </c>
      <c r="B20" s="344">
        <f>SUM('D-Shared Costs-Center 1'!B20,'Shared Costs-Center 2'!B20,'Shared Costs-Center 3'!B20,'Shared Costs-Center 4'!B20,'Shared Costs-Center 5'!B20,'Shared Costs-Center 6'!B20,'Shared Costs-Center X'!B20)</f>
        <v>0</v>
      </c>
      <c r="C20" s="447"/>
      <c r="D20" s="314">
        <f>SUM('D-Shared Costs-Center 1'!D20,'Shared Costs-Center 2'!D20,'Shared Costs-Center 3'!D20,'Shared Costs-Center 4'!D20,'Shared Costs-Center 5'!D20,'Shared Costs-Center 6'!D20,'Shared Costs-Center X'!D20)</f>
        <v>0</v>
      </c>
      <c r="E20" s="314">
        <f>SUM('D-Shared Costs-Center 1'!E20,'Shared Costs-Center 2'!E20,'Shared Costs-Center 3'!E20,'Shared Costs-Center 4'!E20,'Shared Costs-Center 5'!E20,'Shared Costs-Center 6'!E20,'Shared Costs-Center X'!E20)</f>
        <v>0</v>
      </c>
      <c r="F20" s="314">
        <f>SUM('D-Shared Costs-Center 1'!F20,'Shared Costs-Center 2'!F20,'Shared Costs-Center 3'!F20,'Shared Costs-Center 4'!F20,'Shared Costs-Center 5'!F20,'Shared Costs-Center 6'!F20,'Shared Costs-Center X'!F20)</f>
        <v>0</v>
      </c>
      <c r="G20" s="314">
        <f>SUM('D-Shared Costs-Center 1'!G20,'Shared Costs-Center 2'!G20,'Shared Costs-Center 3'!G20,'Shared Costs-Center 4'!G20,'Shared Costs-Center 5'!G20,'Shared Costs-Center 6'!G20,'Shared Costs-Center X'!G20)</f>
        <v>0</v>
      </c>
      <c r="H20" s="314">
        <f>SUM('D-Shared Costs-Center 1'!H20,'Shared Costs-Center 2'!H20,'Shared Costs-Center 3'!H20,'Shared Costs-Center 4'!H20,'Shared Costs-Center 5'!H20,'Shared Costs-Center 6'!H20,'Shared Costs-Center X'!H20)</f>
        <v>0</v>
      </c>
      <c r="I20" s="314">
        <f>SUM('D-Shared Costs-Center 1'!I20,'Shared Costs-Center 2'!I20,'Shared Costs-Center 3'!I20,'Shared Costs-Center 4'!I20,'Shared Costs-Center 5'!I20,'Shared Costs-Center 6'!I20,'Shared Costs-Center X'!I20)</f>
        <v>0</v>
      </c>
      <c r="J20" s="314">
        <f>SUM('D-Shared Costs-Center 1'!J20,'Shared Costs-Center 2'!J20,'Shared Costs-Center 3'!J20,'Shared Costs-Center 4'!J20,'Shared Costs-Center 5'!J20,'Shared Costs-Center 6'!J20,'Shared Costs-Center X'!J20)</f>
        <v>0</v>
      </c>
      <c r="K20" s="314">
        <f>SUM('D-Shared Costs-Center 1'!K20,'Shared Costs-Center 2'!K20,'Shared Costs-Center 3'!K20,'Shared Costs-Center 4'!K20,'Shared Costs-Center 5'!K20,'Shared Costs-Center 6'!K20,'Shared Costs-Center X'!K20)</f>
        <v>0</v>
      </c>
      <c r="L20" s="314">
        <f>SUM('D-Shared Costs-Center 1'!L20,'Shared Costs-Center 2'!L20,'Shared Costs-Center 3'!L20,'Shared Costs-Center 4'!L20,'Shared Costs-Center 5'!L20,'Shared Costs-Center 6'!L20,'Shared Costs-Center X'!L20)</f>
        <v>0</v>
      </c>
      <c r="M20" s="314">
        <f>SUM('D-Shared Costs-Center 1'!M20,'Shared Costs-Center 2'!M20,'Shared Costs-Center 3'!M20,'Shared Costs-Center 4'!M20,'Shared Costs-Center 5'!M20,'Shared Costs-Center 6'!M20,'Shared Costs-Center X'!M20)</f>
        <v>0</v>
      </c>
      <c r="N20" s="314">
        <f>SUM('D-Shared Costs-Center 1'!N20,'Shared Costs-Center 2'!N20,'Shared Costs-Center 3'!N20,'Shared Costs-Center 4'!N20,'Shared Costs-Center 5'!N20,'Shared Costs-Center 6'!N20,'Shared Costs-Center X'!N20)</f>
        <v>0</v>
      </c>
      <c r="O20" s="314">
        <f>SUM('D-Shared Costs-Center 1'!O20,'Shared Costs-Center 2'!O20,'Shared Costs-Center 3'!O20,'Shared Costs-Center 4'!O20,'Shared Costs-Center 5'!O20,'Shared Costs-Center 6'!O20,'Shared Costs-Center X'!O20)</f>
        <v>0</v>
      </c>
      <c r="P20" s="314">
        <f>SUM('D-Shared Costs-Center 1'!P20,'Shared Costs-Center 2'!P20,'Shared Costs-Center 3'!P20,'Shared Costs-Center 4'!P20,'Shared Costs-Center 5'!P20,'Shared Costs-Center 6'!P20,'Shared Costs-Center X'!P20)</f>
        <v>0</v>
      </c>
      <c r="Q20" s="314">
        <f>SUM('D-Shared Costs-Center 1'!Q20,'Shared Costs-Center 2'!Q20,'Shared Costs-Center 3'!Q20,'Shared Costs-Center 4'!Q20,'Shared Costs-Center 5'!Q20,'Shared Costs-Center 6'!Q20,'Shared Costs-Center X'!Q20)</f>
        <v>0</v>
      </c>
      <c r="R20" s="314">
        <f>SUM('D-Shared Costs-Center 1'!R20,'Shared Costs-Center 2'!R20,'Shared Costs-Center 3'!R20,'Shared Costs-Center 4'!R20,'Shared Costs-Center 5'!R20,'Shared Costs-Center 6'!R20,'Shared Costs-Center X'!R20)</f>
        <v>0</v>
      </c>
      <c r="S20" s="314">
        <f>SUM('D-Shared Costs-Center 1'!S20,'Shared Costs-Center 2'!S20,'Shared Costs-Center 3'!S20,'Shared Costs-Center 4'!S20,'Shared Costs-Center 5'!S20,'Shared Costs-Center 6'!S20,'Shared Costs-Center X'!S20)</f>
        <v>0</v>
      </c>
      <c r="T20" s="314">
        <f>SUM('D-Shared Costs-Center 1'!T20,'Shared Costs-Center 2'!T20,'Shared Costs-Center 3'!T20,'Shared Costs-Center 4'!T20,'Shared Costs-Center 5'!T20,'Shared Costs-Center 6'!T20,'Shared Costs-Center X'!T20)</f>
        <v>0</v>
      </c>
      <c r="U20" s="314">
        <f>SUM('D-Shared Costs-Center 1'!U20,'Shared Costs-Center 2'!U20,'Shared Costs-Center 3'!U20,'Shared Costs-Center 4'!U20,'Shared Costs-Center 5'!U20,'Shared Costs-Center 6'!U20,'Shared Costs-Center X'!U20)</f>
        <v>0</v>
      </c>
      <c r="V20" s="314">
        <f>SUM('D-Shared Costs-Center 1'!V20,'Shared Costs-Center 2'!V20,'Shared Costs-Center 3'!V20,'Shared Costs-Center 4'!V20,'Shared Costs-Center 5'!V20,'Shared Costs-Center 6'!V20,'Shared Costs-Center X'!V20)</f>
        <v>0</v>
      </c>
      <c r="W20" s="314">
        <f>SUM('D-Shared Costs-Center 1'!W20,'Shared Costs-Center 2'!W20,'Shared Costs-Center 3'!W20,'Shared Costs-Center 4'!W20,'Shared Costs-Center 5'!W20,'Shared Costs-Center 6'!W20,'Shared Costs-Center X'!W20)</f>
        <v>0</v>
      </c>
      <c r="X20" s="314">
        <f>SUM('D-Shared Costs-Center 1'!X20,'Shared Costs-Center 2'!X20,'Shared Costs-Center 3'!X20,'Shared Costs-Center 4'!X20,'Shared Costs-Center 5'!X20,'Shared Costs-Center 6'!X20,'Shared Costs-Center X'!X20)</f>
        <v>0</v>
      </c>
      <c r="Y20" s="314">
        <f>SUM('D-Shared Costs-Center 1'!Y20,'Shared Costs-Center 2'!Y20,'Shared Costs-Center 3'!Y20,'Shared Costs-Center 4'!Y20,'Shared Costs-Center 5'!Y20,'Shared Costs-Center 6'!Y20,'Shared Costs-Center X'!Y20)</f>
        <v>0</v>
      </c>
      <c r="Z20" s="503">
        <f t="shared" si="1"/>
        <v>0</v>
      </c>
    </row>
    <row r="21" spans="1:26" ht="18" customHeight="1" outlineLevel="1" x14ac:dyDescent="0.3">
      <c r="A21" s="324" t="s">
        <v>74</v>
      </c>
      <c r="B21" s="344">
        <f>SUM('D-Shared Costs-Center 1'!B21,'Shared Costs-Center 2'!B21,'Shared Costs-Center 3'!B21,'Shared Costs-Center 4'!B21,'Shared Costs-Center 5'!B21,'Shared Costs-Center 6'!B21,'Shared Costs-Center X'!B21)</f>
        <v>0</v>
      </c>
      <c r="C21" s="447"/>
      <c r="D21" s="314">
        <f>SUM('D-Shared Costs-Center 1'!D21,'Shared Costs-Center 2'!D21,'Shared Costs-Center 3'!D21,'Shared Costs-Center 4'!D21,'Shared Costs-Center 5'!D21,'Shared Costs-Center 6'!D21,'Shared Costs-Center X'!D21)</f>
        <v>0</v>
      </c>
      <c r="E21" s="314">
        <f>SUM('D-Shared Costs-Center 1'!E21,'Shared Costs-Center 2'!E21,'Shared Costs-Center 3'!E21,'Shared Costs-Center 4'!E21,'Shared Costs-Center 5'!E21,'Shared Costs-Center 6'!E21,'Shared Costs-Center X'!E21)</f>
        <v>0</v>
      </c>
      <c r="F21" s="314">
        <f>SUM('D-Shared Costs-Center 1'!F21,'Shared Costs-Center 2'!F21,'Shared Costs-Center 3'!F21,'Shared Costs-Center 4'!F21,'Shared Costs-Center 5'!F21,'Shared Costs-Center 6'!F21,'Shared Costs-Center X'!F21)</f>
        <v>0</v>
      </c>
      <c r="G21" s="314">
        <f>SUM('D-Shared Costs-Center 1'!G21,'Shared Costs-Center 2'!G21,'Shared Costs-Center 3'!G21,'Shared Costs-Center 4'!G21,'Shared Costs-Center 5'!G21,'Shared Costs-Center 6'!G21,'Shared Costs-Center X'!G21)</f>
        <v>0</v>
      </c>
      <c r="H21" s="314">
        <f>SUM('D-Shared Costs-Center 1'!H21,'Shared Costs-Center 2'!H21,'Shared Costs-Center 3'!H21,'Shared Costs-Center 4'!H21,'Shared Costs-Center 5'!H21,'Shared Costs-Center 6'!H21,'Shared Costs-Center X'!H21)</f>
        <v>0</v>
      </c>
      <c r="I21" s="314">
        <f>SUM('D-Shared Costs-Center 1'!I21,'Shared Costs-Center 2'!I21,'Shared Costs-Center 3'!I21,'Shared Costs-Center 4'!I21,'Shared Costs-Center 5'!I21,'Shared Costs-Center 6'!I21,'Shared Costs-Center X'!I21)</f>
        <v>0</v>
      </c>
      <c r="J21" s="314">
        <f>SUM('D-Shared Costs-Center 1'!J21,'Shared Costs-Center 2'!J21,'Shared Costs-Center 3'!J21,'Shared Costs-Center 4'!J21,'Shared Costs-Center 5'!J21,'Shared Costs-Center 6'!J21,'Shared Costs-Center X'!J21)</f>
        <v>0</v>
      </c>
      <c r="K21" s="314">
        <f>SUM('D-Shared Costs-Center 1'!K21,'Shared Costs-Center 2'!K21,'Shared Costs-Center 3'!K21,'Shared Costs-Center 4'!K21,'Shared Costs-Center 5'!K21,'Shared Costs-Center 6'!K21,'Shared Costs-Center X'!K21)</f>
        <v>0</v>
      </c>
      <c r="L21" s="314">
        <f>SUM('D-Shared Costs-Center 1'!L21,'Shared Costs-Center 2'!L21,'Shared Costs-Center 3'!L21,'Shared Costs-Center 4'!L21,'Shared Costs-Center 5'!L21,'Shared Costs-Center 6'!L21,'Shared Costs-Center X'!L21)</f>
        <v>0</v>
      </c>
      <c r="M21" s="314">
        <f>SUM('D-Shared Costs-Center 1'!M21,'Shared Costs-Center 2'!M21,'Shared Costs-Center 3'!M21,'Shared Costs-Center 4'!M21,'Shared Costs-Center 5'!M21,'Shared Costs-Center 6'!M21,'Shared Costs-Center X'!M21)</f>
        <v>0</v>
      </c>
      <c r="N21" s="314">
        <f>SUM('D-Shared Costs-Center 1'!N21,'Shared Costs-Center 2'!N21,'Shared Costs-Center 3'!N21,'Shared Costs-Center 4'!N21,'Shared Costs-Center 5'!N21,'Shared Costs-Center 6'!N21,'Shared Costs-Center X'!N21)</f>
        <v>0</v>
      </c>
      <c r="O21" s="314">
        <f>SUM('D-Shared Costs-Center 1'!O21,'Shared Costs-Center 2'!O21,'Shared Costs-Center 3'!O21,'Shared Costs-Center 4'!O21,'Shared Costs-Center 5'!O21,'Shared Costs-Center 6'!O21,'Shared Costs-Center X'!O21)</f>
        <v>0</v>
      </c>
      <c r="P21" s="314">
        <f>SUM('D-Shared Costs-Center 1'!P21,'Shared Costs-Center 2'!P21,'Shared Costs-Center 3'!P21,'Shared Costs-Center 4'!P21,'Shared Costs-Center 5'!P21,'Shared Costs-Center 6'!P21,'Shared Costs-Center X'!P21)</f>
        <v>0</v>
      </c>
      <c r="Q21" s="314">
        <f>SUM('D-Shared Costs-Center 1'!Q21,'Shared Costs-Center 2'!Q21,'Shared Costs-Center 3'!Q21,'Shared Costs-Center 4'!Q21,'Shared Costs-Center 5'!Q21,'Shared Costs-Center 6'!Q21,'Shared Costs-Center X'!Q21)</f>
        <v>0</v>
      </c>
      <c r="R21" s="314">
        <f>SUM('D-Shared Costs-Center 1'!R21,'Shared Costs-Center 2'!R21,'Shared Costs-Center 3'!R21,'Shared Costs-Center 4'!R21,'Shared Costs-Center 5'!R21,'Shared Costs-Center 6'!R21,'Shared Costs-Center X'!R21)</f>
        <v>0</v>
      </c>
      <c r="S21" s="314">
        <f>SUM('D-Shared Costs-Center 1'!S21,'Shared Costs-Center 2'!S21,'Shared Costs-Center 3'!S21,'Shared Costs-Center 4'!S21,'Shared Costs-Center 5'!S21,'Shared Costs-Center 6'!S21,'Shared Costs-Center X'!S21)</f>
        <v>0</v>
      </c>
      <c r="T21" s="314">
        <f>SUM('D-Shared Costs-Center 1'!T21,'Shared Costs-Center 2'!T21,'Shared Costs-Center 3'!T21,'Shared Costs-Center 4'!T21,'Shared Costs-Center 5'!T21,'Shared Costs-Center 6'!T21,'Shared Costs-Center X'!T21)</f>
        <v>0</v>
      </c>
      <c r="U21" s="314">
        <f>SUM('D-Shared Costs-Center 1'!U21,'Shared Costs-Center 2'!U21,'Shared Costs-Center 3'!U21,'Shared Costs-Center 4'!U21,'Shared Costs-Center 5'!U21,'Shared Costs-Center 6'!U21,'Shared Costs-Center X'!U21)</f>
        <v>0</v>
      </c>
      <c r="V21" s="314">
        <f>SUM('D-Shared Costs-Center 1'!V21,'Shared Costs-Center 2'!V21,'Shared Costs-Center 3'!V21,'Shared Costs-Center 4'!V21,'Shared Costs-Center 5'!V21,'Shared Costs-Center 6'!V21,'Shared Costs-Center X'!V21)</f>
        <v>0</v>
      </c>
      <c r="W21" s="314">
        <f>SUM('D-Shared Costs-Center 1'!W21,'Shared Costs-Center 2'!W21,'Shared Costs-Center 3'!W21,'Shared Costs-Center 4'!W21,'Shared Costs-Center 5'!W21,'Shared Costs-Center 6'!W21,'Shared Costs-Center X'!W21)</f>
        <v>0</v>
      </c>
      <c r="X21" s="314">
        <f>SUM('D-Shared Costs-Center 1'!X21,'Shared Costs-Center 2'!X21,'Shared Costs-Center 3'!X21,'Shared Costs-Center 4'!X21,'Shared Costs-Center 5'!X21,'Shared Costs-Center 6'!X21,'Shared Costs-Center X'!X21)</f>
        <v>0</v>
      </c>
      <c r="Y21" s="314">
        <f>SUM('D-Shared Costs-Center 1'!Y21,'Shared Costs-Center 2'!Y21,'Shared Costs-Center 3'!Y21,'Shared Costs-Center 4'!Y21,'Shared Costs-Center 5'!Y21,'Shared Costs-Center 6'!Y21,'Shared Costs-Center X'!Y21)</f>
        <v>0</v>
      </c>
      <c r="Z21" s="503">
        <f>SUM(D21:Y21)</f>
        <v>0</v>
      </c>
    </row>
    <row r="22" spans="1:26" ht="18" customHeight="1" outlineLevel="1" x14ac:dyDescent="0.3">
      <c r="A22" s="444" t="s">
        <v>271</v>
      </c>
      <c r="B22" s="344">
        <f>SUM('D-Shared Costs-Center 1'!B22,'Shared Costs-Center 2'!B22,'Shared Costs-Center 3'!B22,'Shared Costs-Center 4'!B22,'Shared Costs-Center 5'!B22,'Shared Costs-Center 6'!B22,'Shared Costs-Center X'!B22)</f>
        <v>0</v>
      </c>
      <c r="C22" s="447"/>
      <c r="D22" s="314">
        <f>SUM('D-Shared Costs-Center 1'!D22,'Shared Costs-Center 2'!D22,'Shared Costs-Center 3'!D22,'Shared Costs-Center 4'!D22,'Shared Costs-Center 5'!D22,'Shared Costs-Center 6'!D22,'Shared Costs-Center X'!D22)</f>
        <v>0</v>
      </c>
      <c r="E22" s="314">
        <f>SUM('D-Shared Costs-Center 1'!E22,'Shared Costs-Center 2'!E22,'Shared Costs-Center 3'!E22,'Shared Costs-Center 4'!E22,'Shared Costs-Center 5'!E22,'Shared Costs-Center 6'!E22,'Shared Costs-Center X'!E22)</f>
        <v>0</v>
      </c>
      <c r="F22" s="314">
        <f>SUM('D-Shared Costs-Center 1'!F22,'Shared Costs-Center 2'!F22,'Shared Costs-Center 3'!F22,'Shared Costs-Center 4'!F22,'Shared Costs-Center 5'!F22,'Shared Costs-Center 6'!F22,'Shared Costs-Center X'!F22)</f>
        <v>0</v>
      </c>
      <c r="G22" s="314">
        <f>SUM('D-Shared Costs-Center 1'!G22,'Shared Costs-Center 2'!G22,'Shared Costs-Center 3'!G22,'Shared Costs-Center 4'!G22,'Shared Costs-Center 5'!G22,'Shared Costs-Center 6'!G22,'Shared Costs-Center X'!G22)</f>
        <v>0</v>
      </c>
      <c r="H22" s="314">
        <f>SUM('D-Shared Costs-Center 1'!H22,'Shared Costs-Center 2'!H22,'Shared Costs-Center 3'!H22,'Shared Costs-Center 4'!H22,'Shared Costs-Center 5'!H22,'Shared Costs-Center 6'!H22,'Shared Costs-Center X'!H22)</f>
        <v>0</v>
      </c>
      <c r="I22" s="314">
        <f>SUM('D-Shared Costs-Center 1'!I22,'Shared Costs-Center 2'!I22,'Shared Costs-Center 3'!I22,'Shared Costs-Center 4'!I22,'Shared Costs-Center 5'!I22,'Shared Costs-Center 6'!I22,'Shared Costs-Center X'!I22)</f>
        <v>0</v>
      </c>
      <c r="J22" s="314">
        <f>SUM('D-Shared Costs-Center 1'!J22,'Shared Costs-Center 2'!J22,'Shared Costs-Center 3'!J22,'Shared Costs-Center 4'!J22,'Shared Costs-Center 5'!J22,'Shared Costs-Center 6'!J22,'Shared Costs-Center X'!J22)</f>
        <v>0</v>
      </c>
      <c r="K22" s="314">
        <f>SUM('D-Shared Costs-Center 1'!K22,'Shared Costs-Center 2'!K22,'Shared Costs-Center 3'!K22,'Shared Costs-Center 4'!K22,'Shared Costs-Center 5'!K22,'Shared Costs-Center 6'!K22,'Shared Costs-Center X'!K22)</f>
        <v>0</v>
      </c>
      <c r="L22" s="314">
        <f>SUM('D-Shared Costs-Center 1'!L22,'Shared Costs-Center 2'!L22,'Shared Costs-Center 3'!L22,'Shared Costs-Center 4'!L22,'Shared Costs-Center 5'!L22,'Shared Costs-Center 6'!L22,'Shared Costs-Center X'!L22)</f>
        <v>0</v>
      </c>
      <c r="M22" s="314">
        <f>SUM('D-Shared Costs-Center 1'!M22,'Shared Costs-Center 2'!M22,'Shared Costs-Center 3'!M22,'Shared Costs-Center 4'!M22,'Shared Costs-Center 5'!M22,'Shared Costs-Center 6'!M22,'Shared Costs-Center X'!M22)</f>
        <v>0</v>
      </c>
      <c r="N22" s="314">
        <f>SUM('D-Shared Costs-Center 1'!N22,'Shared Costs-Center 2'!N22,'Shared Costs-Center 3'!N22,'Shared Costs-Center 4'!N22,'Shared Costs-Center 5'!N22,'Shared Costs-Center 6'!N22,'Shared Costs-Center X'!N22)</f>
        <v>0</v>
      </c>
      <c r="O22" s="314">
        <f>SUM('D-Shared Costs-Center 1'!O22,'Shared Costs-Center 2'!O22,'Shared Costs-Center 3'!O22,'Shared Costs-Center 4'!O22,'Shared Costs-Center 5'!O22,'Shared Costs-Center 6'!O22,'Shared Costs-Center X'!O22)</f>
        <v>0</v>
      </c>
      <c r="P22" s="314">
        <f>SUM('D-Shared Costs-Center 1'!P22,'Shared Costs-Center 2'!P22,'Shared Costs-Center 3'!P22,'Shared Costs-Center 4'!P22,'Shared Costs-Center 5'!P22,'Shared Costs-Center 6'!P22,'Shared Costs-Center X'!P22)</f>
        <v>0</v>
      </c>
      <c r="Q22" s="314">
        <f>SUM('D-Shared Costs-Center 1'!Q22,'Shared Costs-Center 2'!Q22,'Shared Costs-Center 3'!Q22,'Shared Costs-Center 4'!Q22,'Shared Costs-Center 5'!Q22,'Shared Costs-Center 6'!Q22,'Shared Costs-Center X'!Q22)</f>
        <v>0</v>
      </c>
      <c r="R22" s="314">
        <f>SUM('D-Shared Costs-Center 1'!R22,'Shared Costs-Center 2'!R22,'Shared Costs-Center 3'!R22,'Shared Costs-Center 4'!R22,'Shared Costs-Center 5'!R22,'Shared Costs-Center 6'!R22,'Shared Costs-Center X'!R22)</f>
        <v>0</v>
      </c>
      <c r="S22" s="314">
        <f>SUM('D-Shared Costs-Center 1'!S22,'Shared Costs-Center 2'!S22,'Shared Costs-Center 3'!S22,'Shared Costs-Center 4'!S22,'Shared Costs-Center 5'!S22,'Shared Costs-Center 6'!S22,'Shared Costs-Center X'!S22)</f>
        <v>0</v>
      </c>
      <c r="T22" s="314">
        <f>SUM('D-Shared Costs-Center 1'!T22,'Shared Costs-Center 2'!T22,'Shared Costs-Center 3'!T22,'Shared Costs-Center 4'!T22,'Shared Costs-Center 5'!T22,'Shared Costs-Center 6'!T22,'Shared Costs-Center X'!T22)</f>
        <v>0</v>
      </c>
      <c r="U22" s="314">
        <f>SUM('D-Shared Costs-Center 1'!U22,'Shared Costs-Center 2'!U22,'Shared Costs-Center 3'!U22,'Shared Costs-Center 4'!U22,'Shared Costs-Center 5'!U22,'Shared Costs-Center 6'!U22,'Shared Costs-Center X'!U22)</f>
        <v>0</v>
      </c>
      <c r="V22" s="314">
        <f>SUM('D-Shared Costs-Center 1'!V22,'Shared Costs-Center 2'!V22,'Shared Costs-Center 3'!V22,'Shared Costs-Center 4'!V22,'Shared Costs-Center 5'!V22,'Shared Costs-Center 6'!V22,'Shared Costs-Center X'!V22)</f>
        <v>0</v>
      </c>
      <c r="W22" s="314">
        <f>SUM('D-Shared Costs-Center 1'!W22,'Shared Costs-Center 2'!W22,'Shared Costs-Center 3'!W22,'Shared Costs-Center 4'!W22,'Shared Costs-Center 5'!W22,'Shared Costs-Center 6'!W22,'Shared Costs-Center X'!W22)</f>
        <v>0</v>
      </c>
      <c r="X22" s="314">
        <f>SUM('D-Shared Costs-Center 1'!X22,'Shared Costs-Center 2'!X22,'Shared Costs-Center 3'!X22,'Shared Costs-Center 4'!X22,'Shared Costs-Center 5'!X22,'Shared Costs-Center 6'!X22,'Shared Costs-Center X'!X22)</f>
        <v>0</v>
      </c>
      <c r="Y22" s="314">
        <f>SUM('D-Shared Costs-Center 1'!Y22,'Shared Costs-Center 2'!Y22,'Shared Costs-Center 3'!Y22,'Shared Costs-Center 4'!Y22,'Shared Costs-Center 5'!Y22,'Shared Costs-Center 6'!Y22,'Shared Costs-Center X'!Y22)</f>
        <v>0</v>
      </c>
      <c r="Z22" s="503">
        <f t="shared" si="1"/>
        <v>0</v>
      </c>
    </row>
    <row r="23" spans="1:26" ht="18" customHeight="1" outlineLevel="1" x14ac:dyDescent="0.3">
      <c r="A23" s="444" t="s">
        <v>272</v>
      </c>
      <c r="B23" s="344">
        <f>SUM('D-Shared Costs-Center 1'!B23,'Shared Costs-Center 2'!B23,'Shared Costs-Center 3'!B23,'Shared Costs-Center 4'!B23,'Shared Costs-Center 5'!B23,'Shared Costs-Center 6'!B23,'Shared Costs-Center X'!B23)</f>
        <v>0</v>
      </c>
      <c r="C23" s="447"/>
      <c r="D23" s="314">
        <f>SUM('D-Shared Costs-Center 1'!D23,'Shared Costs-Center 2'!D23,'Shared Costs-Center 3'!D23,'Shared Costs-Center 4'!D23,'Shared Costs-Center 5'!D23,'Shared Costs-Center 6'!D23,'Shared Costs-Center X'!D23)</f>
        <v>0</v>
      </c>
      <c r="E23" s="314">
        <f>SUM('D-Shared Costs-Center 1'!E23,'Shared Costs-Center 2'!E23,'Shared Costs-Center 3'!E23,'Shared Costs-Center 4'!E23,'Shared Costs-Center 5'!E23,'Shared Costs-Center 6'!E23,'Shared Costs-Center X'!E23)</f>
        <v>0</v>
      </c>
      <c r="F23" s="314">
        <f>SUM('D-Shared Costs-Center 1'!F23,'Shared Costs-Center 2'!F23,'Shared Costs-Center 3'!F23,'Shared Costs-Center 4'!F23,'Shared Costs-Center 5'!F23,'Shared Costs-Center 6'!F23,'Shared Costs-Center X'!F23)</f>
        <v>0</v>
      </c>
      <c r="G23" s="314">
        <f>SUM('D-Shared Costs-Center 1'!G23,'Shared Costs-Center 2'!G23,'Shared Costs-Center 3'!G23,'Shared Costs-Center 4'!G23,'Shared Costs-Center 5'!G23,'Shared Costs-Center 6'!G23,'Shared Costs-Center X'!G23)</f>
        <v>0</v>
      </c>
      <c r="H23" s="314">
        <f>SUM('D-Shared Costs-Center 1'!H23,'Shared Costs-Center 2'!H23,'Shared Costs-Center 3'!H23,'Shared Costs-Center 4'!H23,'Shared Costs-Center 5'!H23,'Shared Costs-Center 6'!H23,'Shared Costs-Center X'!H23)</f>
        <v>0</v>
      </c>
      <c r="I23" s="314">
        <f>SUM('D-Shared Costs-Center 1'!I23,'Shared Costs-Center 2'!I23,'Shared Costs-Center 3'!I23,'Shared Costs-Center 4'!I23,'Shared Costs-Center 5'!I23,'Shared Costs-Center 6'!I23,'Shared Costs-Center X'!I23)</f>
        <v>0</v>
      </c>
      <c r="J23" s="314">
        <f>SUM('D-Shared Costs-Center 1'!J23,'Shared Costs-Center 2'!J23,'Shared Costs-Center 3'!J23,'Shared Costs-Center 4'!J23,'Shared Costs-Center 5'!J23,'Shared Costs-Center 6'!J23,'Shared Costs-Center X'!J23)</f>
        <v>0</v>
      </c>
      <c r="K23" s="314">
        <f>SUM('D-Shared Costs-Center 1'!K23,'Shared Costs-Center 2'!K23,'Shared Costs-Center 3'!K23,'Shared Costs-Center 4'!K23,'Shared Costs-Center 5'!K23,'Shared Costs-Center 6'!K23,'Shared Costs-Center X'!K23)</f>
        <v>0</v>
      </c>
      <c r="L23" s="314">
        <f>SUM('D-Shared Costs-Center 1'!L23,'Shared Costs-Center 2'!L23,'Shared Costs-Center 3'!L23,'Shared Costs-Center 4'!L23,'Shared Costs-Center 5'!L23,'Shared Costs-Center 6'!L23,'Shared Costs-Center X'!L23)</f>
        <v>0</v>
      </c>
      <c r="M23" s="314">
        <f>SUM('D-Shared Costs-Center 1'!M23,'Shared Costs-Center 2'!M23,'Shared Costs-Center 3'!M23,'Shared Costs-Center 4'!M23,'Shared Costs-Center 5'!M23,'Shared Costs-Center 6'!M23,'Shared Costs-Center X'!M23)</f>
        <v>0</v>
      </c>
      <c r="N23" s="314">
        <f>SUM('D-Shared Costs-Center 1'!N23,'Shared Costs-Center 2'!N23,'Shared Costs-Center 3'!N23,'Shared Costs-Center 4'!N23,'Shared Costs-Center 5'!N23,'Shared Costs-Center 6'!N23,'Shared Costs-Center X'!N23)</f>
        <v>0</v>
      </c>
      <c r="O23" s="314">
        <f>SUM('D-Shared Costs-Center 1'!O23,'Shared Costs-Center 2'!O23,'Shared Costs-Center 3'!O23,'Shared Costs-Center 4'!O23,'Shared Costs-Center 5'!O23,'Shared Costs-Center 6'!O23,'Shared Costs-Center X'!O23)</f>
        <v>0</v>
      </c>
      <c r="P23" s="314">
        <f>SUM('D-Shared Costs-Center 1'!P23,'Shared Costs-Center 2'!P23,'Shared Costs-Center 3'!P23,'Shared Costs-Center 4'!P23,'Shared Costs-Center 5'!P23,'Shared Costs-Center 6'!P23,'Shared Costs-Center X'!P23)</f>
        <v>0</v>
      </c>
      <c r="Q23" s="314">
        <f>SUM('D-Shared Costs-Center 1'!Q23,'Shared Costs-Center 2'!Q23,'Shared Costs-Center 3'!Q23,'Shared Costs-Center 4'!Q23,'Shared Costs-Center 5'!Q23,'Shared Costs-Center 6'!Q23,'Shared Costs-Center X'!Q23)</f>
        <v>0</v>
      </c>
      <c r="R23" s="314">
        <f>SUM('D-Shared Costs-Center 1'!R23,'Shared Costs-Center 2'!R23,'Shared Costs-Center 3'!R23,'Shared Costs-Center 4'!R23,'Shared Costs-Center 5'!R23,'Shared Costs-Center 6'!R23,'Shared Costs-Center X'!R23)</f>
        <v>0</v>
      </c>
      <c r="S23" s="314">
        <f>SUM('D-Shared Costs-Center 1'!S23,'Shared Costs-Center 2'!S23,'Shared Costs-Center 3'!S23,'Shared Costs-Center 4'!S23,'Shared Costs-Center 5'!S23,'Shared Costs-Center 6'!S23,'Shared Costs-Center X'!S23)</f>
        <v>0</v>
      </c>
      <c r="T23" s="314">
        <f>SUM('D-Shared Costs-Center 1'!T23,'Shared Costs-Center 2'!T23,'Shared Costs-Center 3'!T23,'Shared Costs-Center 4'!T23,'Shared Costs-Center 5'!T23,'Shared Costs-Center 6'!T23,'Shared Costs-Center X'!T23)</f>
        <v>0</v>
      </c>
      <c r="U23" s="314">
        <f>SUM('D-Shared Costs-Center 1'!U23,'Shared Costs-Center 2'!U23,'Shared Costs-Center 3'!U23,'Shared Costs-Center 4'!U23,'Shared Costs-Center 5'!U23,'Shared Costs-Center 6'!U23,'Shared Costs-Center X'!U23)</f>
        <v>0</v>
      </c>
      <c r="V23" s="314">
        <f>SUM('D-Shared Costs-Center 1'!V23,'Shared Costs-Center 2'!V23,'Shared Costs-Center 3'!V23,'Shared Costs-Center 4'!V23,'Shared Costs-Center 5'!V23,'Shared Costs-Center 6'!V23,'Shared Costs-Center X'!V23)</f>
        <v>0</v>
      </c>
      <c r="W23" s="314">
        <f>SUM('D-Shared Costs-Center 1'!W23,'Shared Costs-Center 2'!W23,'Shared Costs-Center 3'!W23,'Shared Costs-Center 4'!W23,'Shared Costs-Center 5'!W23,'Shared Costs-Center 6'!W23,'Shared Costs-Center X'!W23)</f>
        <v>0</v>
      </c>
      <c r="X23" s="314">
        <f>SUM('D-Shared Costs-Center 1'!X23,'Shared Costs-Center 2'!X23,'Shared Costs-Center 3'!X23,'Shared Costs-Center 4'!X23,'Shared Costs-Center 5'!X23,'Shared Costs-Center 6'!X23,'Shared Costs-Center X'!X23)</f>
        <v>0</v>
      </c>
      <c r="Y23" s="314">
        <f>SUM('D-Shared Costs-Center 1'!Y23,'Shared Costs-Center 2'!Y23,'Shared Costs-Center 3'!Y23,'Shared Costs-Center 4'!Y23,'Shared Costs-Center 5'!Y23,'Shared Costs-Center 6'!Y23,'Shared Costs-Center X'!Y23)</f>
        <v>0</v>
      </c>
      <c r="Z23" s="503">
        <f t="shared" si="1"/>
        <v>0</v>
      </c>
    </row>
    <row r="24" spans="1:26" ht="18" customHeight="1" outlineLevel="1" x14ac:dyDescent="0.3">
      <c r="A24" s="444" t="s">
        <v>273</v>
      </c>
      <c r="B24" s="344">
        <f>SUM('D-Shared Costs-Center 1'!B24,'Shared Costs-Center 2'!B24,'Shared Costs-Center 3'!B24,'Shared Costs-Center 4'!B24,'Shared Costs-Center 5'!B24,'Shared Costs-Center 6'!B24,'Shared Costs-Center X'!B24)</f>
        <v>0</v>
      </c>
      <c r="C24" s="447"/>
      <c r="D24" s="314">
        <f>SUM('D-Shared Costs-Center 1'!D24,'Shared Costs-Center 2'!D24,'Shared Costs-Center 3'!D24,'Shared Costs-Center 4'!D24,'Shared Costs-Center 5'!D24,'Shared Costs-Center 6'!D24,'Shared Costs-Center X'!D24)</f>
        <v>0</v>
      </c>
      <c r="E24" s="314">
        <f>SUM('D-Shared Costs-Center 1'!E24,'Shared Costs-Center 2'!E24,'Shared Costs-Center 3'!E24,'Shared Costs-Center 4'!E24,'Shared Costs-Center 5'!E24,'Shared Costs-Center 6'!E24,'Shared Costs-Center X'!E24)</f>
        <v>0</v>
      </c>
      <c r="F24" s="314">
        <f>SUM('D-Shared Costs-Center 1'!F24,'Shared Costs-Center 2'!F24,'Shared Costs-Center 3'!F24,'Shared Costs-Center 4'!F24,'Shared Costs-Center 5'!F24,'Shared Costs-Center 6'!F24,'Shared Costs-Center X'!F24)</f>
        <v>0</v>
      </c>
      <c r="G24" s="314">
        <f>SUM('D-Shared Costs-Center 1'!G24,'Shared Costs-Center 2'!G24,'Shared Costs-Center 3'!G24,'Shared Costs-Center 4'!G24,'Shared Costs-Center 5'!G24,'Shared Costs-Center 6'!G24,'Shared Costs-Center X'!G24)</f>
        <v>0</v>
      </c>
      <c r="H24" s="314">
        <f>SUM('D-Shared Costs-Center 1'!H24,'Shared Costs-Center 2'!H24,'Shared Costs-Center 3'!H24,'Shared Costs-Center 4'!H24,'Shared Costs-Center 5'!H24,'Shared Costs-Center 6'!H24,'Shared Costs-Center X'!H24)</f>
        <v>0</v>
      </c>
      <c r="I24" s="314">
        <f>SUM('D-Shared Costs-Center 1'!I24,'Shared Costs-Center 2'!I24,'Shared Costs-Center 3'!I24,'Shared Costs-Center 4'!I24,'Shared Costs-Center 5'!I24,'Shared Costs-Center 6'!I24,'Shared Costs-Center X'!I24)</f>
        <v>0</v>
      </c>
      <c r="J24" s="314">
        <f>SUM('D-Shared Costs-Center 1'!J24,'Shared Costs-Center 2'!J24,'Shared Costs-Center 3'!J24,'Shared Costs-Center 4'!J24,'Shared Costs-Center 5'!J24,'Shared Costs-Center 6'!J24,'Shared Costs-Center X'!J24)</f>
        <v>0</v>
      </c>
      <c r="K24" s="314">
        <f>SUM('D-Shared Costs-Center 1'!K24,'Shared Costs-Center 2'!K24,'Shared Costs-Center 3'!K24,'Shared Costs-Center 4'!K24,'Shared Costs-Center 5'!K24,'Shared Costs-Center 6'!K24,'Shared Costs-Center X'!K24)</f>
        <v>0</v>
      </c>
      <c r="L24" s="314">
        <f>SUM('D-Shared Costs-Center 1'!L24,'Shared Costs-Center 2'!L24,'Shared Costs-Center 3'!L24,'Shared Costs-Center 4'!L24,'Shared Costs-Center 5'!L24,'Shared Costs-Center 6'!L24,'Shared Costs-Center X'!L24)</f>
        <v>0</v>
      </c>
      <c r="M24" s="314">
        <f>SUM('D-Shared Costs-Center 1'!M24,'Shared Costs-Center 2'!M24,'Shared Costs-Center 3'!M24,'Shared Costs-Center 4'!M24,'Shared Costs-Center 5'!M24,'Shared Costs-Center 6'!M24,'Shared Costs-Center X'!M24)</f>
        <v>0</v>
      </c>
      <c r="N24" s="314">
        <f>SUM('D-Shared Costs-Center 1'!N24,'Shared Costs-Center 2'!N24,'Shared Costs-Center 3'!N24,'Shared Costs-Center 4'!N24,'Shared Costs-Center 5'!N24,'Shared Costs-Center 6'!N24,'Shared Costs-Center X'!N24)</f>
        <v>0</v>
      </c>
      <c r="O24" s="314">
        <f>SUM('D-Shared Costs-Center 1'!O24,'Shared Costs-Center 2'!O24,'Shared Costs-Center 3'!O24,'Shared Costs-Center 4'!O24,'Shared Costs-Center 5'!O24,'Shared Costs-Center 6'!O24,'Shared Costs-Center X'!O24)</f>
        <v>0</v>
      </c>
      <c r="P24" s="314">
        <f>SUM('D-Shared Costs-Center 1'!P24,'Shared Costs-Center 2'!P24,'Shared Costs-Center 3'!P24,'Shared Costs-Center 4'!P24,'Shared Costs-Center 5'!P24,'Shared Costs-Center 6'!P24,'Shared Costs-Center X'!P24)</f>
        <v>0</v>
      </c>
      <c r="Q24" s="314">
        <f>SUM('D-Shared Costs-Center 1'!Q24,'Shared Costs-Center 2'!Q24,'Shared Costs-Center 3'!Q24,'Shared Costs-Center 4'!Q24,'Shared Costs-Center 5'!Q24,'Shared Costs-Center 6'!Q24,'Shared Costs-Center X'!Q24)</f>
        <v>0</v>
      </c>
      <c r="R24" s="314">
        <f>SUM('D-Shared Costs-Center 1'!R24,'Shared Costs-Center 2'!R24,'Shared Costs-Center 3'!R24,'Shared Costs-Center 4'!R24,'Shared Costs-Center 5'!R24,'Shared Costs-Center 6'!R24,'Shared Costs-Center X'!R24)</f>
        <v>0</v>
      </c>
      <c r="S24" s="314">
        <f>SUM('D-Shared Costs-Center 1'!S24,'Shared Costs-Center 2'!S24,'Shared Costs-Center 3'!S24,'Shared Costs-Center 4'!S24,'Shared Costs-Center 5'!S24,'Shared Costs-Center 6'!S24,'Shared Costs-Center X'!S24)</f>
        <v>0</v>
      </c>
      <c r="T24" s="314">
        <f>SUM('D-Shared Costs-Center 1'!T24,'Shared Costs-Center 2'!T24,'Shared Costs-Center 3'!T24,'Shared Costs-Center 4'!T24,'Shared Costs-Center 5'!T24,'Shared Costs-Center 6'!T24,'Shared Costs-Center X'!T24)</f>
        <v>0</v>
      </c>
      <c r="U24" s="314">
        <f>SUM('D-Shared Costs-Center 1'!U24,'Shared Costs-Center 2'!U24,'Shared Costs-Center 3'!U24,'Shared Costs-Center 4'!U24,'Shared Costs-Center 5'!U24,'Shared Costs-Center 6'!U24,'Shared Costs-Center X'!U24)</f>
        <v>0</v>
      </c>
      <c r="V24" s="314">
        <f>SUM('D-Shared Costs-Center 1'!V24,'Shared Costs-Center 2'!V24,'Shared Costs-Center 3'!V24,'Shared Costs-Center 4'!V24,'Shared Costs-Center 5'!V24,'Shared Costs-Center 6'!V24,'Shared Costs-Center X'!V24)</f>
        <v>0</v>
      </c>
      <c r="W24" s="314">
        <f>SUM('D-Shared Costs-Center 1'!W24,'Shared Costs-Center 2'!W24,'Shared Costs-Center 3'!W24,'Shared Costs-Center 4'!W24,'Shared Costs-Center 5'!W24,'Shared Costs-Center 6'!W24,'Shared Costs-Center X'!W24)</f>
        <v>0</v>
      </c>
      <c r="X24" s="314">
        <f>SUM('D-Shared Costs-Center 1'!X24,'Shared Costs-Center 2'!X24,'Shared Costs-Center 3'!X24,'Shared Costs-Center 4'!X24,'Shared Costs-Center 5'!X24,'Shared Costs-Center 6'!X24,'Shared Costs-Center X'!X24)</f>
        <v>0</v>
      </c>
      <c r="Y24" s="314">
        <f>SUM('D-Shared Costs-Center 1'!Y24,'Shared Costs-Center 2'!Y24,'Shared Costs-Center 3'!Y24,'Shared Costs-Center 4'!Y24,'Shared Costs-Center 5'!Y24,'Shared Costs-Center 6'!Y24,'Shared Costs-Center X'!Y24)</f>
        <v>0</v>
      </c>
      <c r="Z24" s="503">
        <f t="shared" si="1"/>
        <v>0</v>
      </c>
    </row>
    <row r="25" spans="1:26" ht="18" customHeight="1" outlineLevel="1" x14ac:dyDescent="0.3">
      <c r="A25" s="444" t="s">
        <v>274</v>
      </c>
      <c r="B25" s="344">
        <f>SUM('D-Shared Costs-Center 1'!B25,'Shared Costs-Center 2'!B25,'Shared Costs-Center 3'!B25,'Shared Costs-Center 4'!B25,'Shared Costs-Center 5'!B25,'Shared Costs-Center 6'!B25,'Shared Costs-Center X'!B25)</f>
        <v>0</v>
      </c>
      <c r="C25" s="447"/>
      <c r="D25" s="314">
        <f>SUM('D-Shared Costs-Center 1'!D25,'Shared Costs-Center 2'!D25,'Shared Costs-Center 3'!D25,'Shared Costs-Center 4'!D25,'Shared Costs-Center 5'!D25,'Shared Costs-Center 6'!D25,'Shared Costs-Center X'!D25)</f>
        <v>0</v>
      </c>
      <c r="E25" s="314">
        <f>SUM('D-Shared Costs-Center 1'!E25,'Shared Costs-Center 2'!E25,'Shared Costs-Center 3'!E25,'Shared Costs-Center 4'!E25,'Shared Costs-Center 5'!E25,'Shared Costs-Center 6'!E25,'Shared Costs-Center X'!E25)</f>
        <v>0</v>
      </c>
      <c r="F25" s="314">
        <f>SUM('D-Shared Costs-Center 1'!F25,'Shared Costs-Center 2'!F25,'Shared Costs-Center 3'!F25,'Shared Costs-Center 4'!F25,'Shared Costs-Center 5'!F25,'Shared Costs-Center 6'!F25,'Shared Costs-Center X'!F25)</f>
        <v>0</v>
      </c>
      <c r="G25" s="314">
        <f>SUM('D-Shared Costs-Center 1'!G25,'Shared Costs-Center 2'!G25,'Shared Costs-Center 3'!G25,'Shared Costs-Center 4'!G25,'Shared Costs-Center 5'!G25,'Shared Costs-Center 6'!G25,'Shared Costs-Center X'!G25)</f>
        <v>0</v>
      </c>
      <c r="H25" s="314">
        <f>SUM('D-Shared Costs-Center 1'!H25,'Shared Costs-Center 2'!H25,'Shared Costs-Center 3'!H25,'Shared Costs-Center 4'!H25,'Shared Costs-Center 5'!H25,'Shared Costs-Center 6'!H25,'Shared Costs-Center X'!H25)</f>
        <v>0</v>
      </c>
      <c r="I25" s="314">
        <f>SUM('D-Shared Costs-Center 1'!I25,'Shared Costs-Center 2'!I25,'Shared Costs-Center 3'!I25,'Shared Costs-Center 4'!I25,'Shared Costs-Center 5'!I25,'Shared Costs-Center 6'!I25,'Shared Costs-Center X'!I25)</f>
        <v>0</v>
      </c>
      <c r="J25" s="314">
        <f>SUM('D-Shared Costs-Center 1'!J25,'Shared Costs-Center 2'!J25,'Shared Costs-Center 3'!J25,'Shared Costs-Center 4'!J25,'Shared Costs-Center 5'!J25,'Shared Costs-Center 6'!J25,'Shared Costs-Center X'!J25)</f>
        <v>0</v>
      </c>
      <c r="K25" s="314">
        <f>SUM('D-Shared Costs-Center 1'!K25,'Shared Costs-Center 2'!K25,'Shared Costs-Center 3'!K25,'Shared Costs-Center 4'!K25,'Shared Costs-Center 5'!K25,'Shared Costs-Center 6'!K25,'Shared Costs-Center X'!K25)</f>
        <v>0</v>
      </c>
      <c r="L25" s="314">
        <f>SUM('D-Shared Costs-Center 1'!L25,'Shared Costs-Center 2'!L25,'Shared Costs-Center 3'!L25,'Shared Costs-Center 4'!L25,'Shared Costs-Center 5'!L25,'Shared Costs-Center 6'!L25,'Shared Costs-Center X'!L25)</f>
        <v>0</v>
      </c>
      <c r="M25" s="314">
        <f>SUM('D-Shared Costs-Center 1'!M25,'Shared Costs-Center 2'!M25,'Shared Costs-Center 3'!M25,'Shared Costs-Center 4'!M25,'Shared Costs-Center 5'!M25,'Shared Costs-Center 6'!M25,'Shared Costs-Center X'!M25)</f>
        <v>0</v>
      </c>
      <c r="N25" s="314">
        <f>SUM('D-Shared Costs-Center 1'!N25,'Shared Costs-Center 2'!N25,'Shared Costs-Center 3'!N25,'Shared Costs-Center 4'!N25,'Shared Costs-Center 5'!N25,'Shared Costs-Center 6'!N25,'Shared Costs-Center X'!N25)</f>
        <v>0</v>
      </c>
      <c r="O25" s="314">
        <f>SUM('D-Shared Costs-Center 1'!O25,'Shared Costs-Center 2'!O25,'Shared Costs-Center 3'!O25,'Shared Costs-Center 4'!O25,'Shared Costs-Center 5'!O25,'Shared Costs-Center 6'!O25,'Shared Costs-Center X'!O25)</f>
        <v>0</v>
      </c>
      <c r="P25" s="314">
        <f>SUM('D-Shared Costs-Center 1'!P25,'Shared Costs-Center 2'!P25,'Shared Costs-Center 3'!P25,'Shared Costs-Center 4'!P25,'Shared Costs-Center 5'!P25,'Shared Costs-Center 6'!P25,'Shared Costs-Center X'!P25)</f>
        <v>0</v>
      </c>
      <c r="Q25" s="314">
        <f>SUM('D-Shared Costs-Center 1'!Q25,'Shared Costs-Center 2'!Q25,'Shared Costs-Center 3'!Q25,'Shared Costs-Center 4'!Q25,'Shared Costs-Center 5'!Q25,'Shared Costs-Center 6'!Q25,'Shared Costs-Center X'!Q25)</f>
        <v>0</v>
      </c>
      <c r="R25" s="314">
        <f>SUM('D-Shared Costs-Center 1'!R25,'Shared Costs-Center 2'!R25,'Shared Costs-Center 3'!R25,'Shared Costs-Center 4'!R25,'Shared Costs-Center 5'!R25,'Shared Costs-Center 6'!R25,'Shared Costs-Center X'!R25)</f>
        <v>0</v>
      </c>
      <c r="S25" s="314">
        <f>SUM('D-Shared Costs-Center 1'!S25,'Shared Costs-Center 2'!S25,'Shared Costs-Center 3'!S25,'Shared Costs-Center 4'!S25,'Shared Costs-Center 5'!S25,'Shared Costs-Center 6'!S25,'Shared Costs-Center X'!S25)</f>
        <v>0</v>
      </c>
      <c r="T25" s="314">
        <f>SUM('D-Shared Costs-Center 1'!T25,'Shared Costs-Center 2'!T25,'Shared Costs-Center 3'!T25,'Shared Costs-Center 4'!T25,'Shared Costs-Center 5'!T25,'Shared Costs-Center 6'!T25,'Shared Costs-Center X'!T25)</f>
        <v>0</v>
      </c>
      <c r="U25" s="314">
        <f>SUM('D-Shared Costs-Center 1'!U25,'Shared Costs-Center 2'!U25,'Shared Costs-Center 3'!U25,'Shared Costs-Center 4'!U25,'Shared Costs-Center 5'!U25,'Shared Costs-Center 6'!U25,'Shared Costs-Center X'!U25)</f>
        <v>0</v>
      </c>
      <c r="V25" s="314">
        <f>SUM('D-Shared Costs-Center 1'!V25,'Shared Costs-Center 2'!V25,'Shared Costs-Center 3'!V25,'Shared Costs-Center 4'!V25,'Shared Costs-Center 5'!V25,'Shared Costs-Center 6'!V25,'Shared Costs-Center X'!V25)</f>
        <v>0</v>
      </c>
      <c r="W25" s="314">
        <f>SUM('D-Shared Costs-Center 1'!W25,'Shared Costs-Center 2'!W25,'Shared Costs-Center 3'!W25,'Shared Costs-Center 4'!W25,'Shared Costs-Center 5'!W25,'Shared Costs-Center 6'!W25,'Shared Costs-Center X'!W25)</f>
        <v>0</v>
      </c>
      <c r="X25" s="314">
        <f>SUM('D-Shared Costs-Center 1'!X25,'Shared Costs-Center 2'!X25,'Shared Costs-Center 3'!X25,'Shared Costs-Center 4'!X25,'Shared Costs-Center 5'!X25,'Shared Costs-Center 6'!X25,'Shared Costs-Center X'!X25)</f>
        <v>0</v>
      </c>
      <c r="Y25" s="314">
        <f>SUM('D-Shared Costs-Center 1'!Y25,'Shared Costs-Center 2'!Y25,'Shared Costs-Center 3'!Y25,'Shared Costs-Center 4'!Y25,'Shared Costs-Center 5'!Y25,'Shared Costs-Center 6'!Y25,'Shared Costs-Center X'!Y25)</f>
        <v>0</v>
      </c>
      <c r="Z25" s="503">
        <f t="shared" si="1"/>
        <v>0</v>
      </c>
    </row>
    <row r="26" spans="1:26" ht="18" customHeight="1" outlineLevel="1" x14ac:dyDescent="0.3">
      <c r="A26" s="444" t="s">
        <v>275</v>
      </c>
      <c r="B26" s="344">
        <f>SUM('D-Shared Costs-Center 1'!B26,'Shared Costs-Center 2'!B26,'Shared Costs-Center 3'!B26,'Shared Costs-Center 4'!B26,'Shared Costs-Center 5'!B26,'Shared Costs-Center 6'!B26,'Shared Costs-Center X'!B26)</f>
        <v>0</v>
      </c>
      <c r="C26" s="447"/>
      <c r="D26" s="314">
        <f>SUM('D-Shared Costs-Center 1'!D26,'Shared Costs-Center 2'!D26,'Shared Costs-Center 3'!D26,'Shared Costs-Center 4'!D26,'Shared Costs-Center 5'!D26,'Shared Costs-Center 6'!D26,'Shared Costs-Center X'!D26)</f>
        <v>0</v>
      </c>
      <c r="E26" s="314">
        <f>SUM('D-Shared Costs-Center 1'!E26,'Shared Costs-Center 2'!E26,'Shared Costs-Center 3'!E26,'Shared Costs-Center 4'!E26,'Shared Costs-Center 5'!E26,'Shared Costs-Center 6'!E26,'Shared Costs-Center X'!E26)</f>
        <v>0</v>
      </c>
      <c r="F26" s="314">
        <f>SUM('D-Shared Costs-Center 1'!F26,'Shared Costs-Center 2'!F26,'Shared Costs-Center 3'!F26,'Shared Costs-Center 4'!F26,'Shared Costs-Center 5'!F26,'Shared Costs-Center 6'!F26,'Shared Costs-Center X'!F26)</f>
        <v>0</v>
      </c>
      <c r="G26" s="314">
        <f>SUM('D-Shared Costs-Center 1'!G26,'Shared Costs-Center 2'!G26,'Shared Costs-Center 3'!G26,'Shared Costs-Center 4'!G26,'Shared Costs-Center 5'!G26,'Shared Costs-Center 6'!G26,'Shared Costs-Center X'!G26)</f>
        <v>0</v>
      </c>
      <c r="H26" s="314">
        <f>SUM('D-Shared Costs-Center 1'!H26,'Shared Costs-Center 2'!H26,'Shared Costs-Center 3'!H26,'Shared Costs-Center 4'!H26,'Shared Costs-Center 5'!H26,'Shared Costs-Center 6'!H26,'Shared Costs-Center X'!H26)</f>
        <v>0</v>
      </c>
      <c r="I26" s="314">
        <f>SUM('D-Shared Costs-Center 1'!I26,'Shared Costs-Center 2'!I26,'Shared Costs-Center 3'!I26,'Shared Costs-Center 4'!I26,'Shared Costs-Center 5'!I26,'Shared Costs-Center 6'!I26,'Shared Costs-Center X'!I26)</f>
        <v>0</v>
      </c>
      <c r="J26" s="314">
        <f>SUM('D-Shared Costs-Center 1'!J26,'Shared Costs-Center 2'!J26,'Shared Costs-Center 3'!J26,'Shared Costs-Center 4'!J26,'Shared Costs-Center 5'!J26,'Shared Costs-Center 6'!J26,'Shared Costs-Center X'!J26)</f>
        <v>0</v>
      </c>
      <c r="K26" s="314">
        <f>SUM('D-Shared Costs-Center 1'!K26,'Shared Costs-Center 2'!K26,'Shared Costs-Center 3'!K26,'Shared Costs-Center 4'!K26,'Shared Costs-Center 5'!K26,'Shared Costs-Center 6'!K26,'Shared Costs-Center X'!K26)</f>
        <v>0</v>
      </c>
      <c r="L26" s="314">
        <f>SUM('D-Shared Costs-Center 1'!L26,'Shared Costs-Center 2'!L26,'Shared Costs-Center 3'!L26,'Shared Costs-Center 4'!L26,'Shared Costs-Center 5'!L26,'Shared Costs-Center 6'!L26,'Shared Costs-Center X'!L26)</f>
        <v>0</v>
      </c>
      <c r="M26" s="314">
        <f>SUM('D-Shared Costs-Center 1'!M26,'Shared Costs-Center 2'!M26,'Shared Costs-Center 3'!M26,'Shared Costs-Center 4'!M26,'Shared Costs-Center 5'!M26,'Shared Costs-Center 6'!M26,'Shared Costs-Center X'!M26)</f>
        <v>0</v>
      </c>
      <c r="N26" s="314">
        <f>SUM('D-Shared Costs-Center 1'!N26,'Shared Costs-Center 2'!N26,'Shared Costs-Center 3'!N26,'Shared Costs-Center 4'!N26,'Shared Costs-Center 5'!N26,'Shared Costs-Center 6'!N26,'Shared Costs-Center X'!N26)</f>
        <v>0</v>
      </c>
      <c r="O26" s="314">
        <f>SUM('D-Shared Costs-Center 1'!O26,'Shared Costs-Center 2'!O26,'Shared Costs-Center 3'!O26,'Shared Costs-Center 4'!O26,'Shared Costs-Center 5'!O26,'Shared Costs-Center 6'!O26,'Shared Costs-Center X'!O26)</f>
        <v>0</v>
      </c>
      <c r="P26" s="314">
        <f>SUM('D-Shared Costs-Center 1'!P26,'Shared Costs-Center 2'!P26,'Shared Costs-Center 3'!P26,'Shared Costs-Center 4'!P26,'Shared Costs-Center 5'!P26,'Shared Costs-Center 6'!P26,'Shared Costs-Center X'!P26)</f>
        <v>0</v>
      </c>
      <c r="Q26" s="314">
        <f>SUM('D-Shared Costs-Center 1'!Q26,'Shared Costs-Center 2'!Q26,'Shared Costs-Center 3'!Q26,'Shared Costs-Center 4'!Q26,'Shared Costs-Center 5'!Q26,'Shared Costs-Center 6'!Q26,'Shared Costs-Center X'!Q26)</f>
        <v>0</v>
      </c>
      <c r="R26" s="314">
        <f>SUM('D-Shared Costs-Center 1'!R26,'Shared Costs-Center 2'!R26,'Shared Costs-Center 3'!R26,'Shared Costs-Center 4'!R26,'Shared Costs-Center 5'!R26,'Shared Costs-Center 6'!R26,'Shared Costs-Center X'!R26)</f>
        <v>0</v>
      </c>
      <c r="S26" s="314">
        <f>SUM('D-Shared Costs-Center 1'!S26,'Shared Costs-Center 2'!S26,'Shared Costs-Center 3'!S26,'Shared Costs-Center 4'!S26,'Shared Costs-Center 5'!S26,'Shared Costs-Center 6'!S26,'Shared Costs-Center X'!S26)</f>
        <v>0</v>
      </c>
      <c r="T26" s="314">
        <f>SUM('D-Shared Costs-Center 1'!T26,'Shared Costs-Center 2'!T26,'Shared Costs-Center 3'!T26,'Shared Costs-Center 4'!T26,'Shared Costs-Center 5'!T26,'Shared Costs-Center 6'!T26,'Shared Costs-Center X'!T26)</f>
        <v>0</v>
      </c>
      <c r="U26" s="314">
        <f>SUM('D-Shared Costs-Center 1'!U26,'Shared Costs-Center 2'!U26,'Shared Costs-Center 3'!U26,'Shared Costs-Center 4'!U26,'Shared Costs-Center 5'!U26,'Shared Costs-Center 6'!U26,'Shared Costs-Center X'!U26)</f>
        <v>0</v>
      </c>
      <c r="V26" s="314">
        <f>SUM('D-Shared Costs-Center 1'!V26,'Shared Costs-Center 2'!V26,'Shared Costs-Center 3'!V26,'Shared Costs-Center 4'!V26,'Shared Costs-Center 5'!V26,'Shared Costs-Center 6'!V26,'Shared Costs-Center X'!V26)</f>
        <v>0</v>
      </c>
      <c r="W26" s="314">
        <f>SUM('D-Shared Costs-Center 1'!W26,'Shared Costs-Center 2'!W26,'Shared Costs-Center 3'!W26,'Shared Costs-Center 4'!W26,'Shared Costs-Center 5'!W26,'Shared Costs-Center 6'!W26,'Shared Costs-Center X'!W26)</f>
        <v>0</v>
      </c>
      <c r="X26" s="314">
        <f>SUM('D-Shared Costs-Center 1'!X26,'Shared Costs-Center 2'!X26,'Shared Costs-Center 3'!X26,'Shared Costs-Center 4'!X26,'Shared Costs-Center 5'!X26,'Shared Costs-Center 6'!X26,'Shared Costs-Center X'!X26)</f>
        <v>0</v>
      </c>
      <c r="Y26" s="314">
        <f>SUM('D-Shared Costs-Center 1'!Y26,'Shared Costs-Center 2'!Y26,'Shared Costs-Center 3'!Y26,'Shared Costs-Center 4'!Y26,'Shared Costs-Center 5'!Y26,'Shared Costs-Center 6'!Y26,'Shared Costs-Center X'!Y26)</f>
        <v>0</v>
      </c>
      <c r="Z26" s="503">
        <f t="shared" si="1"/>
        <v>0</v>
      </c>
    </row>
    <row r="27" spans="1:26" ht="18" customHeight="1" x14ac:dyDescent="0.3">
      <c r="A27" s="151" t="s">
        <v>12</v>
      </c>
      <c r="B27" s="223">
        <f>SUM(B28:B36)</f>
        <v>0</v>
      </c>
      <c r="C27" s="191"/>
      <c r="D27" s="220"/>
      <c r="E27" s="258"/>
      <c r="F27" s="258"/>
      <c r="G27" s="258"/>
      <c r="H27" s="258"/>
      <c r="I27" s="259"/>
      <c r="J27" s="258"/>
      <c r="K27" s="258"/>
      <c r="L27" s="258"/>
      <c r="M27" s="258"/>
      <c r="N27" s="258"/>
      <c r="O27" s="258"/>
      <c r="P27" s="258"/>
      <c r="Q27" s="258"/>
      <c r="R27" s="258"/>
      <c r="S27" s="258"/>
      <c r="T27" s="258"/>
      <c r="U27" s="258"/>
      <c r="V27" s="258"/>
      <c r="W27" s="258"/>
      <c r="X27" s="258"/>
      <c r="Y27" s="258"/>
      <c r="Z27" s="194"/>
    </row>
    <row r="28" spans="1:26" ht="18" customHeight="1" x14ac:dyDescent="0.3">
      <c r="A28" s="152" t="s">
        <v>13</v>
      </c>
      <c r="B28" s="344">
        <f>SUM('D-Shared Costs-Center 1'!B28,'Shared Costs-Center 2'!B28,'Shared Costs-Center 3'!B28,'Shared Costs-Center 4'!B28,'Shared Costs-Center 5'!B28,'Shared Costs-Center 6'!B28,'Shared Costs-Center X'!B28)</f>
        <v>0</v>
      </c>
      <c r="C28" s="447"/>
      <c r="D28" s="314">
        <f>SUM('D-Shared Costs-Center 1'!D28,'Shared Costs-Center 2'!D28,'Shared Costs-Center 3'!D28,'Shared Costs-Center 4'!D28,'Shared Costs-Center 5'!D28,'Shared Costs-Center 6'!D28,'Shared Costs-Center X'!D28)</f>
        <v>0</v>
      </c>
      <c r="E28" s="314">
        <f>SUM('D-Shared Costs-Center 1'!E28,'Shared Costs-Center 2'!E28,'Shared Costs-Center 3'!E28,'Shared Costs-Center 4'!E28,'Shared Costs-Center 5'!E28,'Shared Costs-Center 6'!E28,'Shared Costs-Center X'!E28)</f>
        <v>0</v>
      </c>
      <c r="F28" s="314">
        <f>SUM('D-Shared Costs-Center 1'!F28,'Shared Costs-Center 2'!F28,'Shared Costs-Center 3'!F28,'Shared Costs-Center 4'!F28,'Shared Costs-Center 5'!F28,'Shared Costs-Center 6'!F28,'Shared Costs-Center X'!F28)</f>
        <v>0</v>
      </c>
      <c r="G28" s="314">
        <f>SUM('D-Shared Costs-Center 1'!G28,'Shared Costs-Center 2'!G28,'Shared Costs-Center 3'!G28,'Shared Costs-Center 4'!G28,'Shared Costs-Center 5'!G28,'Shared Costs-Center 6'!G28,'Shared Costs-Center X'!G28)</f>
        <v>0</v>
      </c>
      <c r="H28" s="314">
        <f>SUM('D-Shared Costs-Center 1'!H28,'Shared Costs-Center 2'!H28,'Shared Costs-Center 3'!H28,'Shared Costs-Center 4'!H28,'Shared Costs-Center 5'!H28,'Shared Costs-Center 6'!H28,'Shared Costs-Center X'!H28)</f>
        <v>0</v>
      </c>
      <c r="I28" s="314">
        <f>SUM('D-Shared Costs-Center 1'!I28,'Shared Costs-Center 2'!I28,'Shared Costs-Center 3'!I28,'Shared Costs-Center 4'!I28,'Shared Costs-Center 5'!I28,'Shared Costs-Center 6'!I28,'Shared Costs-Center X'!I28)</f>
        <v>0</v>
      </c>
      <c r="J28" s="314">
        <f>SUM('D-Shared Costs-Center 1'!J28,'Shared Costs-Center 2'!J28,'Shared Costs-Center 3'!J28,'Shared Costs-Center 4'!J28,'Shared Costs-Center 5'!J28,'Shared Costs-Center 6'!J28,'Shared Costs-Center X'!J28)</f>
        <v>0</v>
      </c>
      <c r="K28" s="314">
        <f>SUM('D-Shared Costs-Center 1'!K28,'Shared Costs-Center 2'!K28,'Shared Costs-Center 3'!K28,'Shared Costs-Center 4'!K28,'Shared Costs-Center 5'!K28,'Shared Costs-Center 6'!K28,'Shared Costs-Center X'!K28)</f>
        <v>0</v>
      </c>
      <c r="L28" s="314">
        <f>SUM('D-Shared Costs-Center 1'!L28,'Shared Costs-Center 2'!L28,'Shared Costs-Center 3'!L28,'Shared Costs-Center 4'!L28,'Shared Costs-Center 5'!L28,'Shared Costs-Center 6'!L28,'Shared Costs-Center X'!L28)</f>
        <v>0</v>
      </c>
      <c r="M28" s="314">
        <f>SUM('D-Shared Costs-Center 1'!M28,'Shared Costs-Center 2'!M28,'Shared Costs-Center 3'!M28,'Shared Costs-Center 4'!M28,'Shared Costs-Center 5'!M28,'Shared Costs-Center 6'!M28,'Shared Costs-Center X'!M28)</f>
        <v>0</v>
      </c>
      <c r="N28" s="314">
        <f>SUM('D-Shared Costs-Center 1'!N28,'Shared Costs-Center 2'!N28,'Shared Costs-Center 3'!N28,'Shared Costs-Center 4'!N28,'Shared Costs-Center 5'!N28,'Shared Costs-Center 6'!N28,'Shared Costs-Center X'!N28)</f>
        <v>0</v>
      </c>
      <c r="O28" s="314">
        <f>SUM('D-Shared Costs-Center 1'!O28,'Shared Costs-Center 2'!O28,'Shared Costs-Center 3'!O28,'Shared Costs-Center 4'!O28,'Shared Costs-Center 5'!O28,'Shared Costs-Center 6'!O28,'Shared Costs-Center X'!O28)</f>
        <v>0</v>
      </c>
      <c r="P28" s="314">
        <f>SUM('D-Shared Costs-Center 1'!P28,'Shared Costs-Center 2'!P28,'Shared Costs-Center 3'!P28,'Shared Costs-Center 4'!P28,'Shared Costs-Center 5'!P28,'Shared Costs-Center 6'!P28,'Shared Costs-Center X'!P28)</f>
        <v>0</v>
      </c>
      <c r="Q28" s="314">
        <f>SUM('D-Shared Costs-Center 1'!Q28,'Shared Costs-Center 2'!Q28,'Shared Costs-Center 3'!Q28,'Shared Costs-Center 4'!Q28,'Shared Costs-Center 5'!Q28,'Shared Costs-Center 6'!Q28,'Shared Costs-Center X'!Q28)</f>
        <v>0</v>
      </c>
      <c r="R28" s="314">
        <f>SUM('D-Shared Costs-Center 1'!R28,'Shared Costs-Center 2'!R28,'Shared Costs-Center 3'!R28,'Shared Costs-Center 4'!R28,'Shared Costs-Center 5'!R28,'Shared Costs-Center 6'!R28,'Shared Costs-Center X'!R28)</f>
        <v>0</v>
      </c>
      <c r="S28" s="314">
        <f>SUM('D-Shared Costs-Center 1'!S28,'Shared Costs-Center 2'!S28,'Shared Costs-Center 3'!S28,'Shared Costs-Center 4'!S28,'Shared Costs-Center 5'!S28,'Shared Costs-Center 6'!S28,'Shared Costs-Center X'!S28)</f>
        <v>0</v>
      </c>
      <c r="T28" s="314">
        <f>SUM('D-Shared Costs-Center 1'!T28,'Shared Costs-Center 2'!T28,'Shared Costs-Center 3'!T28,'Shared Costs-Center 4'!T28,'Shared Costs-Center 5'!T28,'Shared Costs-Center 6'!T28,'Shared Costs-Center X'!T28)</f>
        <v>0</v>
      </c>
      <c r="U28" s="314">
        <f>SUM('D-Shared Costs-Center 1'!U28,'Shared Costs-Center 2'!U28,'Shared Costs-Center 3'!U28,'Shared Costs-Center 4'!U28,'Shared Costs-Center 5'!U28,'Shared Costs-Center 6'!U28,'Shared Costs-Center X'!U28)</f>
        <v>0</v>
      </c>
      <c r="V28" s="314">
        <f>SUM('D-Shared Costs-Center 1'!V28,'Shared Costs-Center 2'!V28,'Shared Costs-Center 3'!V28,'Shared Costs-Center 4'!V28,'Shared Costs-Center 5'!V28,'Shared Costs-Center 6'!V28,'Shared Costs-Center X'!V28)</f>
        <v>0</v>
      </c>
      <c r="W28" s="314">
        <f>SUM('D-Shared Costs-Center 1'!W28,'Shared Costs-Center 2'!W28,'Shared Costs-Center 3'!W28,'Shared Costs-Center 4'!W28,'Shared Costs-Center 5'!W28,'Shared Costs-Center 6'!W28,'Shared Costs-Center X'!W28)</f>
        <v>0</v>
      </c>
      <c r="X28" s="314">
        <f>SUM('D-Shared Costs-Center 1'!X28,'Shared Costs-Center 2'!X28,'Shared Costs-Center 3'!X28,'Shared Costs-Center 4'!X28,'Shared Costs-Center 5'!X28,'Shared Costs-Center 6'!X28,'Shared Costs-Center X'!X28)</f>
        <v>0</v>
      </c>
      <c r="Y28" s="314">
        <f>SUM('D-Shared Costs-Center 1'!Y28,'Shared Costs-Center 2'!Y28,'Shared Costs-Center 3'!Y28,'Shared Costs-Center 4'!Y28,'Shared Costs-Center 5'!Y28,'Shared Costs-Center 6'!Y28,'Shared Costs-Center X'!Y28)</f>
        <v>0</v>
      </c>
      <c r="Z28" s="503">
        <f t="shared" ref="Z28:Z36" si="2">SUM(D28:Y28)</f>
        <v>0</v>
      </c>
    </row>
    <row r="29" spans="1:26" ht="18" customHeight="1" x14ac:dyDescent="0.3">
      <c r="A29" s="152" t="s">
        <v>14</v>
      </c>
      <c r="B29" s="344">
        <f>SUM('D-Shared Costs-Center 1'!B29,'Shared Costs-Center 2'!B29,'Shared Costs-Center 3'!B29,'Shared Costs-Center 4'!B29,'Shared Costs-Center 5'!B29,'Shared Costs-Center 6'!B29,'Shared Costs-Center X'!B29)</f>
        <v>0</v>
      </c>
      <c r="C29" s="447"/>
      <c r="D29" s="314">
        <f>SUM('D-Shared Costs-Center 1'!D29,'Shared Costs-Center 2'!D29,'Shared Costs-Center 3'!D29,'Shared Costs-Center 4'!D29,'Shared Costs-Center 5'!D29,'Shared Costs-Center 6'!D29,'Shared Costs-Center X'!D29)</f>
        <v>0</v>
      </c>
      <c r="E29" s="314">
        <f>SUM('D-Shared Costs-Center 1'!E29,'Shared Costs-Center 2'!E29,'Shared Costs-Center 3'!E29,'Shared Costs-Center 4'!E29,'Shared Costs-Center 5'!E29,'Shared Costs-Center 6'!E29,'Shared Costs-Center X'!E29)</f>
        <v>0</v>
      </c>
      <c r="F29" s="314">
        <f>SUM('D-Shared Costs-Center 1'!F29,'Shared Costs-Center 2'!F29,'Shared Costs-Center 3'!F29,'Shared Costs-Center 4'!F29,'Shared Costs-Center 5'!F29,'Shared Costs-Center 6'!F29,'Shared Costs-Center X'!F29)</f>
        <v>0</v>
      </c>
      <c r="G29" s="314">
        <f>SUM('D-Shared Costs-Center 1'!G29,'Shared Costs-Center 2'!G29,'Shared Costs-Center 3'!G29,'Shared Costs-Center 4'!G29,'Shared Costs-Center 5'!G29,'Shared Costs-Center 6'!G29,'Shared Costs-Center X'!G29)</f>
        <v>0</v>
      </c>
      <c r="H29" s="314">
        <f>SUM('D-Shared Costs-Center 1'!H29,'Shared Costs-Center 2'!H29,'Shared Costs-Center 3'!H29,'Shared Costs-Center 4'!H29,'Shared Costs-Center 5'!H29,'Shared Costs-Center 6'!H29,'Shared Costs-Center X'!H29)</f>
        <v>0</v>
      </c>
      <c r="I29" s="314">
        <f>SUM('D-Shared Costs-Center 1'!I29,'Shared Costs-Center 2'!I29,'Shared Costs-Center 3'!I29,'Shared Costs-Center 4'!I29,'Shared Costs-Center 5'!I29,'Shared Costs-Center 6'!I29,'Shared Costs-Center X'!I29)</f>
        <v>0</v>
      </c>
      <c r="J29" s="314">
        <f>SUM('D-Shared Costs-Center 1'!J29,'Shared Costs-Center 2'!J29,'Shared Costs-Center 3'!J29,'Shared Costs-Center 4'!J29,'Shared Costs-Center 5'!J29,'Shared Costs-Center 6'!J29,'Shared Costs-Center X'!J29)</f>
        <v>0</v>
      </c>
      <c r="K29" s="314">
        <f>SUM('D-Shared Costs-Center 1'!K29,'Shared Costs-Center 2'!K29,'Shared Costs-Center 3'!K29,'Shared Costs-Center 4'!K29,'Shared Costs-Center 5'!K29,'Shared Costs-Center 6'!K29,'Shared Costs-Center X'!K29)</f>
        <v>0</v>
      </c>
      <c r="L29" s="314">
        <f>SUM('D-Shared Costs-Center 1'!L29,'Shared Costs-Center 2'!L29,'Shared Costs-Center 3'!L29,'Shared Costs-Center 4'!L29,'Shared Costs-Center 5'!L29,'Shared Costs-Center 6'!L29,'Shared Costs-Center X'!L29)</f>
        <v>0</v>
      </c>
      <c r="M29" s="314">
        <f>SUM('D-Shared Costs-Center 1'!M29,'Shared Costs-Center 2'!M29,'Shared Costs-Center 3'!M29,'Shared Costs-Center 4'!M29,'Shared Costs-Center 5'!M29,'Shared Costs-Center 6'!M29,'Shared Costs-Center X'!M29)</f>
        <v>0</v>
      </c>
      <c r="N29" s="314">
        <f>SUM('D-Shared Costs-Center 1'!N29,'Shared Costs-Center 2'!N29,'Shared Costs-Center 3'!N29,'Shared Costs-Center 4'!N29,'Shared Costs-Center 5'!N29,'Shared Costs-Center 6'!N29,'Shared Costs-Center X'!N29)</f>
        <v>0</v>
      </c>
      <c r="O29" s="314">
        <f>SUM('D-Shared Costs-Center 1'!O29,'Shared Costs-Center 2'!O29,'Shared Costs-Center 3'!O29,'Shared Costs-Center 4'!O29,'Shared Costs-Center 5'!O29,'Shared Costs-Center 6'!O29,'Shared Costs-Center X'!O29)</f>
        <v>0</v>
      </c>
      <c r="P29" s="314">
        <f>SUM('D-Shared Costs-Center 1'!P29,'Shared Costs-Center 2'!P29,'Shared Costs-Center 3'!P29,'Shared Costs-Center 4'!P29,'Shared Costs-Center 5'!P29,'Shared Costs-Center 6'!P29,'Shared Costs-Center X'!P29)</f>
        <v>0</v>
      </c>
      <c r="Q29" s="314">
        <f>SUM('D-Shared Costs-Center 1'!Q29,'Shared Costs-Center 2'!Q29,'Shared Costs-Center 3'!Q29,'Shared Costs-Center 4'!Q29,'Shared Costs-Center 5'!Q29,'Shared Costs-Center 6'!Q29,'Shared Costs-Center X'!Q29)</f>
        <v>0</v>
      </c>
      <c r="R29" s="314">
        <f>SUM('D-Shared Costs-Center 1'!R29,'Shared Costs-Center 2'!R29,'Shared Costs-Center 3'!R29,'Shared Costs-Center 4'!R29,'Shared Costs-Center 5'!R29,'Shared Costs-Center 6'!R29,'Shared Costs-Center X'!R29)</f>
        <v>0</v>
      </c>
      <c r="S29" s="314">
        <f>SUM('D-Shared Costs-Center 1'!S29,'Shared Costs-Center 2'!S29,'Shared Costs-Center 3'!S29,'Shared Costs-Center 4'!S29,'Shared Costs-Center 5'!S29,'Shared Costs-Center 6'!S29,'Shared Costs-Center X'!S29)</f>
        <v>0</v>
      </c>
      <c r="T29" s="314">
        <f>SUM('D-Shared Costs-Center 1'!T29,'Shared Costs-Center 2'!T29,'Shared Costs-Center 3'!T29,'Shared Costs-Center 4'!T29,'Shared Costs-Center 5'!T29,'Shared Costs-Center 6'!T29,'Shared Costs-Center X'!T29)</f>
        <v>0</v>
      </c>
      <c r="U29" s="314">
        <f>SUM('D-Shared Costs-Center 1'!U29,'Shared Costs-Center 2'!U29,'Shared Costs-Center 3'!U29,'Shared Costs-Center 4'!U29,'Shared Costs-Center 5'!U29,'Shared Costs-Center 6'!U29,'Shared Costs-Center X'!U29)</f>
        <v>0</v>
      </c>
      <c r="V29" s="314">
        <f>SUM('D-Shared Costs-Center 1'!V29,'Shared Costs-Center 2'!V29,'Shared Costs-Center 3'!V29,'Shared Costs-Center 4'!V29,'Shared Costs-Center 5'!V29,'Shared Costs-Center 6'!V29,'Shared Costs-Center X'!V29)</f>
        <v>0</v>
      </c>
      <c r="W29" s="314">
        <f>SUM('D-Shared Costs-Center 1'!W29,'Shared Costs-Center 2'!W29,'Shared Costs-Center 3'!W29,'Shared Costs-Center 4'!W29,'Shared Costs-Center 5'!W29,'Shared Costs-Center 6'!W29,'Shared Costs-Center X'!W29)</f>
        <v>0</v>
      </c>
      <c r="X29" s="314">
        <f>SUM('D-Shared Costs-Center 1'!X29,'Shared Costs-Center 2'!X29,'Shared Costs-Center 3'!X29,'Shared Costs-Center 4'!X29,'Shared Costs-Center 5'!X29,'Shared Costs-Center 6'!X29,'Shared Costs-Center X'!X29)</f>
        <v>0</v>
      </c>
      <c r="Y29" s="314">
        <f>SUM('D-Shared Costs-Center 1'!Y29,'Shared Costs-Center 2'!Y29,'Shared Costs-Center 3'!Y29,'Shared Costs-Center 4'!Y29,'Shared Costs-Center 5'!Y29,'Shared Costs-Center 6'!Y29,'Shared Costs-Center X'!Y29)</f>
        <v>0</v>
      </c>
      <c r="Z29" s="503">
        <f t="shared" si="2"/>
        <v>0</v>
      </c>
    </row>
    <row r="30" spans="1:26" ht="18" customHeight="1" x14ac:dyDescent="0.3">
      <c r="A30" s="152" t="s">
        <v>15</v>
      </c>
      <c r="B30" s="344">
        <f>SUM('D-Shared Costs-Center 1'!B30,'Shared Costs-Center 2'!B30,'Shared Costs-Center 3'!B30,'Shared Costs-Center 4'!B30,'Shared Costs-Center 5'!B30,'Shared Costs-Center 6'!B30,'Shared Costs-Center X'!B30)</f>
        <v>0</v>
      </c>
      <c r="C30" s="447"/>
      <c r="D30" s="314">
        <f>SUM('D-Shared Costs-Center 1'!D30,'Shared Costs-Center 2'!D30,'Shared Costs-Center 3'!D30,'Shared Costs-Center 4'!D30,'Shared Costs-Center 5'!D30,'Shared Costs-Center 6'!D30,'Shared Costs-Center X'!D30)</f>
        <v>0</v>
      </c>
      <c r="E30" s="314">
        <f>SUM('D-Shared Costs-Center 1'!E30,'Shared Costs-Center 2'!E30,'Shared Costs-Center 3'!E30,'Shared Costs-Center 4'!E30,'Shared Costs-Center 5'!E30,'Shared Costs-Center 6'!E30,'Shared Costs-Center X'!E30)</f>
        <v>0</v>
      </c>
      <c r="F30" s="314">
        <f>SUM('D-Shared Costs-Center 1'!F30,'Shared Costs-Center 2'!F30,'Shared Costs-Center 3'!F30,'Shared Costs-Center 4'!F30,'Shared Costs-Center 5'!F30,'Shared Costs-Center 6'!F30,'Shared Costs-Center X'!F30)</f>
        <v>0</v>
      </c>
      <c r="G30" s="314">
        <f>SUM('D-Shared Costs-Center 1'!G30,'Shared Costs-Center 2'!G30,'Shared Costs-Center 3'!G30,'Shared Costs-Center 4'!G30,'Shared Costs-Center 5'!G30,'Shared Costs-Center 6'!G30,'Shared Costs-Center X'!G30)</f>
        <v>0</v>
      </c>
      <c r="H30" s="314">
        <f>SUM('D-Shared Costs-Center 1'!H30,'Shared Costs-Center 2'!H30,'Shared Costs-Center 3'!H30,'Shared Costs-Center 4'!H30,'Shared Costs-Center 5'!H30,'Shared Costs-Center 6'!H30,'Shared Costs-Center X'!H30)</f>
        <v>0</v>
      </c>
      <c r="I30" s="314">
        <f>SUM('D-Shared Costs-Center 1'!I30,'Shared Costs-Center 2'!I30,'Shared Costs-Center 3'!I30,'Shared Costs-Center 4'!I30,'Shared Costs-Center 5'!I30,'Shared Costs-Center 6'!I30,'Shared Costs-Center X'!I30)</f>
        <v>0</v>
      </c>
      <c r="J30" s="314">
        <f>SUM('D-Shared Costs-Center 1'!J30,'Shared Costs-Center 2'!J30,'Shared Costs-Center 3'!J30,'Shared Costs-Center 4'!J30,'Shared Costs-Center 5'!J30,'Shared Costs-Center 6'!J30,'Shared Costs-Center X'!J30)</f>
        <v>0</v>
      </c>
      <c r="K30" s="314">
        <f>SUM('D-Shared Costs-Center 1'!K30,'Shared Costs-Center 2'!K30,'Shared Costs-Center 3'!K30,'Shared Costs-Center 4'!K30,'Shared Costs-Center 5'!K30,'Shared Costs-Center 6'!K30,'Shared Costs-Center X'!K30)</f>
        <v>0</v>
      </c>
      <c r="L30" s="314">
        <f>SUM('D-Shared Costs-Center 1'!L30,'Shared Costs-Center 2'!L30,'Shared Costs-Center 3'!L30,'Shared Costs-Center 4'!L30,'Shared Costs-Center 5'!L30,'Shared Costs-Center 6'!L30,'Shared Costs-Center X'!L30)</f>
        <v>0</v>
      </c>
      <c r="M30" s="314">
        <f>SUM('D-Shared Costs-Center 1'!M30,'Shared Costs-Center 2'!M30,'Shared Costs-Center 3'!M30,'Shared Costs-Center 4'!M30,'Shared Costs-Center 5'!M30,'Shared Costs-Center 6'!M30,'Shared Costs-Center X'!M30)</f>
        <v>0</v>
      </c>
      <c r="N30" s="314">
        <f>SUM('D-Shared Costs-Center 1'!N30,'Shared Costs-Center 2'!N30,'Shared Costs-Center 3'!N30,'Shared Costs-Center 4'!N30,'Shared Costs-Center 5'!N30,'Shared Costs-Center 6'!N30,'Shared Costs-Center X'!N30)</f>
        <v>0</v>
      </c>
      <c r="O30" s="314">
        <f>SUM('D-Shared Costs-Center 1'!O30,'Shared Costs-Center 2'!O30,'Shared Costs-Center 3'!O30,'Shared Costs-Center 4'!O30,'Shared Costs-Center 5'!O30,'Shared Costs-Center 6'!O30,'Shared Costs-Center X'!O30)</f>
        <v>0</v>
      </c>
      <c r="P30" s="314">
        <f>SUM('D-Shared Costs-Center 1'!P30,'Shared Costs-Center 2'!P30,'Shared Costs-Center 3'!P30,'Shared Costs-Center 4'!P30,'Shared Costs-Center 5'!P30,'Shared Costs-Center 6'!P30,'Shared Costs-Center X'!P30)</f>
        <v>0</v>
      </c>
      <c r="Q30" s="314">
        <f>SUM('D-Shared Costs-Center 1'!Q30,'Shared Costs-Center 2'!Q30,'Shared Costs-Center 3'!Q30,'Shared Costs-Center 4'!Q30,'Shared Costs-Center 5'!Q30,'Shared Costs-Center 6'!Q30,'Shared Costs-Center X'!Q30)</f>
        <v>0</v>
      </c>
      <c r="R30" s="314">
        <f>SUM('D-Shared Costs-Center 1'!R30,'Shared Costs-Center 2'!R30,'Shared Costs-Center 3'!R30,'Shared Costs-Center 4'!R30,'Shared Costs-Center 5'!R30,'Shared Costs-Center 6'!R30,'Shared Costs-Center X'!R30)</f>
        <v>0</v>
      </c>
      <c r="S30" s="314">
        <f>SUM('D-Shared Costs-Center 1'!S30,'Shared Costs-Center 2'!S30,'Shared Costs-Center 3'!S30,'Shared Costs-Center 4'!S30,'Shared Costs-Center 5'!S30,'Shared Costs-Center 6'!S30,'Shared Costs-Center X'!S30)</f>
        <v>0</v>
      </c>
      <c r="T30" s="314">
        <f>SUM('D-Shared Costs-Center 1'!T30,'Shared Costs-Center 2'!T30,'Shared Costs-Center 3'!T30,'Shared Costs-Center 4'!T30,'Shared Costs-Center 5'!T30,'Shared Costs-Center 6'!T30,'Shared Costs-Center X'!T30)</f>
        <v>0</v>
      </c>
      <c r="U30" s="314">
        <f>SUM('D-Shared Costs-Center 1'!U30,'Shared Costs-Center 2'!U30,'Shared Costs-Center 3'!U30,'Shared Costs-Center 4'!U30,'Shared Costs-Center 5'!U30,'Shared Costs-Center 6'!U30,'Shared Costs-Center X'!U30)</f>
        <v>0</v>
      </c>
      <c r="V30" s="314">
        <f>SUM('D-Shared Costs-Center 1'!V30,'Shared Costs-Center 2'!V30,'Shared Costs-Center 3'!V30,'Shared Costs-Center 4'!V30,'Shared Costs-Center 5'!V30,'Shared Costs-Center 6'!V30,'Shared Costs-Center X'!V30)</f>
        <v>0</v>
      </c>
      <c r="W30" s="314">
        <f>SUM('D-Shared Costs-Center 1'!W30,'Shared Costs-Center 2'!W30,'Shared Costs-Center 3'!W30,'Shared Costs-Center 4'!W30,'Shared Costs-Center 5'!W30,'Shared Costs-Center 6'!W30,'Shared Costs-Center X'!W30)</f>
        <v>0</v>
      </c>
      <c r="X30" s="314">
        <f>SUM('D-Shared Costs-Center 1'!X30,'Shared Costs-Center 2'!X30,'Shared Costs-Center 3'!X30,'Shared Costs-Center 4'!X30,'Shared Costs-Center 5'!X30,'Shared Costs-Center 6'!X30,'Shared Costs-Center X'!X30)</f>
        <v>0</v>
      </c>
      <c r="Y30" s="314">
        <f>SUM('D-Shared Costs-Center 1'!Y30,'Shared Costs-Center 2'!Y30,'Shared Costs-Center 3'!Y30,'Shared Costs-Center 4'!Y30,'Shared Costs-Center 5'!Y30,'Shared Costs-Center 6'!Y30,'Shared Costs-Center X'!Y30)</f>
        <v>0</v>
      </c>
      <c r="Z30" s="503">
        <f t="shared" si="2"/>
        <v>0</v>
      </c>
    </row>
    <row r="31" spans="1:26" ht="18" customHeight="1" outlineLevel="1" x14ac:dyDescent="0.3">
      <c r="A31" s="444" t="s">
        <v>75</v>
      </c>
      <c r="B31" s="344">
        <f>SUM('D-Shared Costs-Center 1'!B31,'Shared Costs-Center 2'!B31,'Shared Costs-Center 3'!B31,'Shared Costs-Center 4'!B31,'Shared Costs-Center 5'!B31,'Shared Costs-Center 6'!B31,'Shared Costs-Center X'!B31)</f>
        <v>0</v>
      </c>
      <c r="C31" s="447"/>
      <c r="D31" s="314">
        <f>SUM('D-Shared Costs-Center 1'!D31,'Shared Costs-Center 2'!D31,'Shared Costs-Center 3'!D31,'Shared Costs-Center 4'!D31,'Shared Costs-Center 5'!D31,'Shared Costs-Center 6'!D31,'Shared Costs-Center X'!D31)</f>
        <v>0</v>
      </c>
      <c r="E31" s="314">
        <f>SUM('D-Shared Costs-Center 1'!E31,'Shared Costs-Center 2'!E31,'Shared Costs-Center 3'!E31,'Shared Costs-Center 4'!E31,'Shared Costs-Center 5'!E31,'Shared Costs-Center 6'!E31,'Shared Costs-Center X'!E31)</f>
        <v>0</v>
      </c>
      <c r="F31" s="314">
        <f>SUM('D-Shared Costs-Center 1'!F31,'Shared Costs-Center 2'!F31,'Shared Costs-Center 3'!F31,'Shared Costs-Center 4'!F31,'Shared Costs-Center 5'!F31,'Shared Costs-Center 6'!F31,'Shared Costs-Center X'!F31)</f>
        <v>0</v>
      </c>
      <c r="G31" s="314">
        <f>SUM('D-Shared Costs-Center 1'!G31,'Shared Costs-Center 2'!G31,'Shared Costs-Center 3'!G31,'Shared Costs-Center 4'!G31,'Shared Costs-Center 5'!G31,'Shared Costs-Center 6'!G31,'Shared Costs-Center X'!G31)</f>
        <v>0</v>
      </c>
      <c r="H31" s="314">
        <f>SUM('D-Shared Costs-Center 1'!H31,'Shared Costs-Center 2'!H31,'Shared Costs-Center 3'!H31,'Shared Costs-Center 4'!H31,'Shared Costs-Center 5'!H31,'Shared Costs-Center 6'!H31,'Shared Costs-Center X'!H31)</f>
        <v>0</v>
      </c>
      <c r="I31" s="314">
        <f>SUM('D-Shared Costs-Center 1'!I31,'Shared Costs-Center 2'!I31,'Shared Costs-Center 3'!I31,'Shared Costs-Center 4'!I31,'Shared Costs-Center 5'!I31,'Shared Costs-Center 6'!I31,'Shared Costs-Center X'!I31)</f>
        <v>0</v>
      </c>
      <c r="J31" s="314">
        <f>SUM('D-Shared Costs-Center 1'!J31,'Shared Costs-Center 2'!J31,'Shared Costs-Center 3'!J31,'Shared Costs-Center 4'!J31,'Shared Costs-Center 5'!J31,'Shared Costs-Center 6'!J31,'Shared Costs-Center X'!J31)</f>
        <v>0</v>
      </c>
      <c r="K31" s="314">
        <f>SUM('D-Shared Costs-Center 1'!K31,'Shared Costs-Center 2'!K31,'Shared Costs-Center 3'!K31,'Shared Costs-Center 4'!K31,'Shared Costs-Center 5'!K31,'Shared Costs-Center 6'!K31,'Shared Costs-Center X'!K31)</f>
        <v>0</v>
      </c>
      <c r="L31" s="314">
        <f>SUM('D-Shared Costs-Center 1'!L31,'Shared Costs-Center 2'!L31,'Shared Costs-Center 3'!L31,'Shared Costs-Center 4'!L31,'Shared Costs-Center 5'!L31,'Shared Costs-Center 6'!L31,'Shared Costs-Center X'!L31)</f>
        <v>0</v>
      </c>
      <c r="M31" s="314">
        <f>SUM('D-Shared Costs-Center 1'!M31,'Shared Costs-Center 2'!M31,'Shared Costs-Center 3'!M31,'Shared Costs-Center 4'!M31,'Shared Costs-Center 5'!M31,'Shared Costs-Center 6'!M31,'Shared Costs-Center X'!M31)</f>
        <v>0</v>
      </c>
      <c r="N31" s="314">
        <f>SUM('D-Shared Costs-Center 1'!N31,'Shared Costs-Center 2'!N31,'Shared Costs-Center 3'!N31,'Shared Costs-Center 4'!N31,'Shared Costs-Center 5'!N31,'Shared Costs-Center 6'!N31,'Shared Costs-Center X'!N31)</f>
        <v>0</v>
      </c>
      <c r="O31" s="314">
        <f>SUM('D-Shared Costs-Center 1'!O31,'Shared Costs-Center 2'!O31,'Shared Costs-Center 3'!O31,'Shared Costs-Center 4'!O31,'Shared Costs-Center 5'!O31,'Shared Costs-Center 6'!O31,'Shared Costs-Center X'!O31)</f>
        <v>0</v>
      </c>
      <c r="P31" s="314">
        <f>SUM('D-Shared Costs-Center 1'!P31,'Shared Costs-Center 2'!P31,'Shared Costs-Center 3'!P31,'Shared Costs-Center 4'!P31,'Shared Costs-Center 5'!P31,'Shared Costs-Center 6'!P31,'Shared Costs-Center X'!P31)</f>
        <v>0</v>
      </c>
      <c r="Q31" s="314">
        <f>SUM('D-Shared Costs-Center 1'!Q31,'Shared Costs-Center 2'!Q31,'Shared Costs-Center 3'!Q31,'Shared Costs-Center 4'!Q31,'Shared Costs-Center 5'!Q31,'Shared Costs-Center 6'!Q31,'Shared Costs-Center X'!Q31)</f>
        <v>0</v>
      </c>
      <c r="R31" s="314">
        <f>SUM('D-Shared Costs-Center 1'!R31,'Shared Costs-Center 2'!R31,'Shared Costs-Center 3'!R31,'Shared Costs-Center 4'!R31,'Shared Costs-Center 5'!R31,'Shared Costs-Center 6'!R31,'Shared Costs-Center X'!R31)</f>
        <v>0</v>
      </c>
      <c r="S31" s="314">
        <f>SUM('D-Shared Costs-Center 1'!S31,'Shared Costs-Center 2'!S31,'Shared Costs-Center 3'!S31,'Shared Costs-Center 4'!S31,'Shared Costs-Center 5'!S31,'Shared Costs-Center 6'!S31,'Shared Costs-Center X'!S31)</f>
        <v>0</v>
      </c>
      <c r="T31" s="314">
        <f>SUM('D-Shared Costs-Center 1'!T31,'Shared Costs-Center 2'!T31,'Shared Costs-Center 3'!T31,'Shared Costs-Center 4'!T31,'Shared Costs-Center 5'!T31,'Shared Costs-Center 6'!T31,'Shared Costs-Center X'!T31)</f>
        <v>0</v>
      </c>
      <c r="U31" s="314">
        <f>SUM('D-Shared Costs-Center 1'!U31,'Shared Costs-Center 2'!U31,'Shared Costs-Center 3'!U31,'Shared Costs-Center 4'!U31,'Shared Costs-Center 5'!U31,'Shared Costs-Center 6'!U31,'Shared Costs-Center X'!U31)</f>
        <v>0</v>
      </c>
      <c r="V31" s="314">
        <f>SUM('D-Shared Costs-Center 1'!V31,'Shared Costs-Center 2'!V31,'Shared Costs-Center 3'!V31,'Shared Costs-Center 4'!V31,'Shared Costs-Center 5'!V31,'Shared Costs-Center 6'!V31,'Shared Costs-Center X'!V31)</f>
        <v>0</v>
      </c>
      <c r="W31" s="314">
        <f>SUM('D-Shared Costs-Center 1'!W31,'Shared Costs-Center 2'!W31,'Shared Costs-Center 3'!W31,'Shared Costs-Center 4'!W31,'Shared Costs-Center 5'!W31,'Shared Costs-Center 6'!W31,'Shared Costs-Center X'!W31)</f>
        <v>0</v>
      </c>
      <c r="X31" s="314">
        <f>SUM('D-Shared Costs-Center 1'!X31,'Shared Costs-Center 2'!X31,'Shared Costs-Center 3'!X31,'Shared Costs-Center 4'!X31,'Shared Costs-Center 5'!X31,'Shared Costs-Center 6'!X31,'Shared Costs-Center X'!X31)</f>
        <v>0</v>
      </c>
      <c r="Y31" s="314">
        <f>SUM('D-Shared Costs-Center 1'!Y31,'Shared Costs-Center 2'!Y31,'Shared Costs-Center 3'!Y31,'Shared Costs-Center 4'!Y31,'Shared Costs-Center 5'!Y31,'Shared Costs-Center 6'!Y31,'Shared Costs-Center X'!Y31)</f>
        <v>0</v>
      </c>
      <c r="Z31" s="503">
        <f t="shared" si="2"/>
        <v>0</v>
      </c>
    </row>
    <row r="32" spans="1:26" ht="18" customHeight="1" outlineLevel="1" x14ac:dyDescent="0.3">
      <c r="A32" s="444" t="s">
        <v>276</v>
      </c>
      <c r="B32" s="344">
        <f>SUM('D-Shared Costs-Center 1'!B32,'Shared Costs-Center 2'!B32,'Shared Costs-Center 3'!B32,'Shared Costs-Center 4'!B32,'Shared Costs-Center 5'!B32,'Shared Costs-Center 6'!B32,'Shared Costs-Center X'!B32)</f>
        <v>0</v>
      </c>
      <c r="C32" s="447"/>
      <c r="D32" s="314">
        <f>SUM('D-Shared Costs-Center 1'!D32,'Shared Costs-Center 2'!D32,'Shared Costs-Center 3'!D32,'Shared Costs-Center 4'!D32,'Shared Costs-Center 5'!D32,'Shared Costs-Center 6'!D32,'Shared Costs-Center X'!D32)</f>
        <v>0</v>
      </c>
      <c r="E32" s="314">
        <f>SUM('D-Shared Costs-Center 1'!E32,'Shared Costs-Center 2'!E32,'Shared Costs-Center 3'!E32,'Shared Costs-Center 4'!E32,'Shared Costs-Center 5'!E32,'Shared Costs-Center 6'!E32,'Shared Costs-Center X'!E32)</f>
        <v>0</v>
      </c>
      <c r="F32" s="314">
        <f>SUM('D-Shared Costs-Center 1'!F32,'Shared Costs-Center 2'!F32,'Shared Costs-Center 3'!F32,'Shared Costs-Center 4'!F32,'Shared Costs-Center 5'!F32,'Shared Costs-Center 6'!F32,'Shared Costs-Center X'!F32)</f>
        <v>0</v>
      </c>
      <c r="G32" s="314">
        <f>SUM('D-Shared Costs-Center 1'!G32,'Shared Costs-Center 2'!G32,'Shared Costs-Center 3'!G32,'Shared Costs-Center 4'!G32,'Shared Costs-Center 5'!G32,'Shared Costs-Center 6'!G32,'Shared Costs-Center X'!G32)</f>
        <v>0</v>
      </c>
      <c r="H32" s="314">
        <f>SUM('D-Shared Costs-Center 1'!H32,'Shared Costs-Center 2'!H32,'Shared Costs-Center 3'!H32,'Shared Costs-Center 4'!H32,'Shared Costs-Center 5'!H32,'Shared Costs-Center 6'!H32,'Shared Costs-Center X'!H32)</f>
        <v>0</v>
      </c>
      <c r="I32" s="314">
        <f>SUM('D-Shared Costs-Center 1'!I32,'Shared Costs-Center 2'!I32,'Shared Costs-Center 3'!I32,'Shared Costs-Center 4'!I32,'Shared Costs-Center 5'!I32,'Shared Costs-Center 6'!I32,'Shared Costs-Center X'!I32)</f>
        <v>0</v>
      </c>
      <c r="J32" s="314">
        <f>SUM('D-Shared Costs-Center 1'!J32,'Shared Costs-Center 2'!J32,'Shared Costs-Center 3'!J32,'Shared Costs-Center 4'!J32,'Shared Costs-Center 5'!J32,'Shared Costs-Center 6'!J32,'Shared Costs-Center X'!J32)</f>
        <v>0</v>
      </c>
      <c r="K32" s="314">
        <f>SUM('D-Shared Costs-Center 1'!K32,'Shared Costs-Center 2'!K32,'Shared Costs-Center 3'!K32,'Shared Costs-Center 4'!K32,'Shared Costs-Center 5'!K32,'Shared Costs-Center 6'!K32,'Shared Costs-Center X'!K32)</f>
        <v>0</v>
      </c>
      <c r="L32" s="314">
        <f>SUM('D-Shared Costs-Center 1'!L32,'Shared Costs-Center 2'!L32,'Shared Costs-Center 3'!L32,'Shared Costs-Center 4'!L32,'Shared Costs-Center 5'!L32,'Shared Costs-Center 6'!L32,'Shared Costs-Center X'!L32)</f>
        <v>0</v>
      </c>
      <c r="M32" s="314">
        <f>SUM('D-Shared Costs-Center 1'!M32,'Shared Costs-Center 2'!M32,'Shared Costs-Center 3'!M32,'Shared Costs-Center 4'!M32,'Shared Costs-Center 5'!M32,'Shared Costs-Center 6'!M32,'Shared Costs-Center X'!M32)</f>
        <v>0</v>
      </c>
      <c r="N32" s="314">
        <f>SUM('D-Shared Costs-Center 1'!N32,'Shared Costs-Center 2'!N32,'Shared Costs-Center 3'!N32,'Shared Costs-Center 4'!N32,'Shared Costs-Center 5'!N32,'Shared Costs-Center 6'!N32,'Shared Costs-Center X'!N32)</f>
        <v>0</v>
      </c>
      <c r="O32" s="314">
        <f>SUM('D-Shared Costs-Center 1'!O32,'Shared Costs-Center 2'!O32,'Shared Costs-Center 3'!O32,'Shared Costs-Center 4'!O32,'Shared Costs-Center 5'!O32,'Shared Costs-Center 6'!O32,'Shared Costs-Center X'!O32)</f>
        <v>0</v>
      </c>
      <c r="P32" s="314">
        <f>SUM('D-Shared Costs-Center 1'!P32,'Shared Costs-Center 2'!P32,'Shared Costs-Center 3'!P32,'Shared Costs-Center 4'!P32,'Shared Costs-Center 5'!P32,'Shared Costs-Center 6'!P32,'Shared Costs-Center X'!P32)</f>
        <v>0</v>
      </c>
      <c r="Q32" s="314">
        <f>SUM('D-Shared Costs-Center 1'!Q32,'Shared Costs-Center 2'!Q32,'Shared Costs-Center 3'!Q32,'Shared Costs-Center 4'!Q32,'Shared Costs-Center 5'!Q32,'Shared Costs-Center 6'!Q32,'Shared Costs-Center X'!Q32)</f>
        <v>0</v>
      </c>
      <c r="R32" s="314">
        <f>SUM('D-Shared Costs-Center 1'!R32,'Shared Costs-Center 2'!R32,'Shared Costs-Center 3'!R32,'Shared Costs-Center 4'!R32,'Shared Costs-Center 5'!R32,'Shared Costs-Center 6'!R32,'Shared Costs-Center X'!R32)</f>
        <v>0</v>
      </c>
      <c r="S32" s="314">
        <f>SUM('D-Shared Costs-Center 1'!S32,'Shared Costs-Center 2'!S32,'Shared Costs-Center 3'!S32,'Shared Costs-Center 4'!S32,'Shared Costs-Center 5'!S32,'Shared Costs-Center 6'!S32,'Shared Costs-Center X'!S32)</f>
        <v>0</v>
      </c>
      <c r="T32" s="314">
        <f>SUM('D-Shared Costs-Center 1'!T32,'Shared Costs-Center 2'!T32,'Shared Costs-Center 3'!T32,'Shared Costs-Center 4'!T32,'Shared Costs-Center 5'!T32,'Shared Costs-Center 6'!T32,'Shared Costs-Center X'!T32)</f>
        <v>0</v>
      </c>
      <c r="U32" s="314">
        <f>SUM('D-Shared Costs-Center 1'!U32,'Shared Costs-Center 2'!U32,'Shared Costs-Center 3'!U32,'Shared Costs-Center 4'!U32,'Shared Costs-Center 5'!U32,'Shared Costs-Center 6'!U32,'Shared Costs-Center X'!U32)</f>
        <v>0</v>
      </c>
      <c r="V32" s="314">
        <f>SUM('D-Shared Costs-Center 1'!V32,'Shared Costs-Center 2'!V32,'Shared Costs-Center 3'!V32,'Shared Costs-Center 4'!V32,'Shared Costs-Center 5'!V32,'Shared Costs-Center 6'!V32,'Shared Costs-Center X'!V32)</f>
        <v>0</v>
      </c>
      <c r="W32" s="314">
        <f>SUM('D-Shared Costs-Center 1'!W32,'Shared Costs-Center 2'!W32,'Shared Costs-Center 3'!W32,'Shared Costs-Center 4'!W32,'Shared Costs-Center 5'!W32,'Shared Costs-Center 6'!W32,'Shared Costs-Center X'!W32)</f>
        <v>0</v>
      </c>
      <c r="X32" s="314">
        <f>SUM('D-Shared Costs-Center 1'!X32,'Shared Costs-Center 2'!X32,'Shared Costs-Center 3'!X32,'Shared Costs-Center 4'!X32,'Shared Costs-Center 5'!X32,'Shared Costs-Center 6'!X32,'Shared Costs-Center X'!X32)</f>
        <v>0</v>
      </c>
      <c r="Y32" s="314">
        <f>SUM('D-Shared Costs-Center 1'!Y32,'Shared Costs-Center 2'!Y32,'Shared Costs-Center 3'!Y32,'Shared Costs-Center 4'!Y32,'Shared Costs-Center 5'!Y32,'Shared Costs-Center 6'!Y32,'Shared Costs-Center X'!Y32)</f>
        <v>0</v>
      </c>
      <c r="Z32" s="503">
        <f t="shared" si="2"/>
        <v>0</v>
      </c>
    </row>
    <row r="33" spans="1:26" ht="18" customHeight="1" outlineLevel="1" x14ac:dyDescent="0.3">
      <c r="A33" s="444" t="s">
        <v>277</v>
      </c>
      <c r="B33" s="344">
        <f>SUM('D-Shared Costs-Center 1'!B33,'Shared Costs-Center 2'!B33,'Shared Costs-Center 3'!B33,'Shared Costs-Center 4'!B33,'Shared Costs-Center 5'!B33,'Shared Costs-Center 6'!B33,'Shared Costs-Center X'!B33)</f>
        <v>0</v>
      </c>
      <c r="C33" s="447"/>
      <c r="D33" s="314">
        <f>SUM('D-Shared Costs-Center 1'!D33,'Shared Costs-Center 2'!D33,'Shared Costs-Center 3'!D33,'Shared Costs-Center 4'!D33,'Shared Costs-Center 5'!D33,'Shared Costs-Center 6'!D33,'Shared Costs-Center X'!D33)</f>
        <v>0</v>
      </c>
      <c r="E33" s="314">
        <f>SUM('D-Shared Costs-Center 1'!E33,'Shared Costs-Center 2'!E33,'Shared Costs-Center 3'!E33,'Shared Costs-Center 4'!E33,'Shared Costs-Center 5'!E33,'Shared Costs-Center 6'!E33,'Shared Costs-Center X'!E33)</f>
        <v>0</v>
      </c>
      <c r="F33" s="314">
        <f>SUM('D-Shared Costs-Center 1'!F33,'Shared Costs-Center 2'!F33,'Shared Costs-Center 3'!F33,'Shared Costs-Center 4'!F33,'Shared Costs-Center 5'!F33,'Shared Costs-Center 6'!F33,'Shared Costs-Center X'!F33)</f>
        <v>0</v>
      </c>
      <c r="G33" s="314">
        <f>SUM('D-Shared Costs-Center 1'!G33,'Shared Costs-Center 2'!G33,'Shared Costs-Center 3'!G33,'Shared Costs-Center 4'!G33,'Shared Costs-Center 5'!G33,'Shared Costs-Center 6'!G33,'Shared Costs-Center X'!G33)</f>
        <v>0</v>
      </c>
      <c r="H33" s="314">
        <f>SUM('D-Shared Costs-Center 1'!H33,'Shared Costs-Center 2'!H33,'Shared Costs-Center 3'!H33,'Shared Costs-Center 4'!H33,'Shared Costs-Center 5'!H33,'Shared Costs-Center 6'!H33,'Shared Costs-Center X'!H33)</f>
        <v>0</v>
      </c>
      <c r="I33" s="314">
        <f>SUM('D-Shared Costs-Center 1'!I33,'Shared Costs-Center 2'!I33,'Shared Costs-Center 3'!I33,'Shared Costs-Center 4'!I33,'Shared Costs-Center 5'!I33,'Shared Costs-Center 6'!I33,'Shared Costs-Center X'!I33)</f>
        <v>0</v>
      </c>
      <c r="J33" s="314">
        <f>SUM('D-Shared Costs-Center 1'!J33,'Shared Costs-Center 2'!J33,'Shared Costs-Center 3'!J33,'Shared Costs-Center 4'!J33,'Shared Costs-Center 5'!J33,'Shared Costs-Center 6'!J33,'Shared Costs-Center X'!J33)</f>
        <v>0</v>
      </c>
      <c r="K33" s="314">
        <f>SUM('D-Shared Costs-Center 1'!K33,'Shared Costs-Center 2'!K33,'Shared Costs-Center 3'!K33,'Shared Costs-Center 4'!K33,'Shared Costs-Center 5'!K33,'Shared Costs-Center 6'!K33,'Shared Costs-Center X'!K33)</f>
        <v>0</v>
      </c>
      <c r="L33" s="314">
        <f>SUM('D-Shared Costs-Center 1'!L33,'Shared Costs-Center 2'!L33,'Shared Costs-Center 3'!L33,'Shared Costs-Center 4'!L33,'Shared Costs-Center 5'!L33,'Shared Costs-Center 6'!L33,'Shared Costs-Center X'!L33)</f>
        <v>0</v>
      </c>
      <c r="M33" s="314">
        <f>SUM('D-Shared Costs-Center 1'!M33,'Shared Costs-Center 2'!M33,'Shared Costs-Center 3'!M33,'Shared Costs-Center 4'!M33,'Shared Costs-Center 5'!M33,'Shared Costs-Center 6'!M33,'Shared Costs-Center X'!M33)</f>
        <v>0</v>
      </c>
      <c r="N33" s="314">
        <f>SUM('D-Shared Costs-Center 1'!N33,'Shared Costs-Center 2'!N33,'Shared Costs-Center 3'!N33,'Shared Costs-Center 4'!N33,'Shared Costs-Center 5'!N33,'Shared Costs-Center 6'!N33,'Shared Costs-Center X'!N33)</f>
        <v>0</v>
      </c>
      <c r="O33" s="314">
        <f>SUM('D-Shared Costs-Center 1'!O33,'Shared Costs-Center 2'!O33,'Shared Costs-Center 3'!O33,'Shared Costs-Center 4'!O33,'Shared Costs-Center 5'!O33,'Shared Costs-Center 6'!O33,'Shared Costs-Center X'!O33)</f>
        <v>0</v>
      </c>
      <c r="P33" s="314">
        <f>SUM('D-Shared Costs-Center 1'!P33,'Shared Costs-Center 2'!P33,'Shared Costs-Center 3'!P33,'Shared Costs-Center 4'!P33,'Shared Costs-Center 5'!P33,'Shared Costs-Center 6'!P33,'Shared Costs-Center X'!P33)</f>
        <v>0</v>
      </c>
      <c r="Q33" s="314">
        <f>SUM('D-Shared Costs-Center 1'!Q33,'Shared Costs-Center 2'!Q33,'Shared Costs-Center 3'!Q33,'Shared Costs-Center 4'!Q33,'Shared Costs-Center 5'!Q33,'Shared Costs-Center 6'!Q33,'Shared Costs-Center X'!Q33)</f>
        <v>0</v>
      </c>
      <c r="R33" s="314">
        <f>SUM('D-Shared Costs-Center 1'!R33,'Shared Costs-Center 2'!R33,'Shared Costs-Center 3'!R33,'Shared Costs-Center 4'!R33,'Shared Costs-Center 5'!R33,'Shared Costs-Center 6'!R33,'Shared Costs-Center X'!R33)</f>
        <v>0</v>
      </c>
      <c r="S33" s="314">
        <f>SUM('D-Shared Costs-Center 1'!S33,'Shared Costs-Center 2'!S33,'Shared Costs-Center 3'!S33,'Shared Costs-Center 4'!S33,'Shared Costs-Center 5'!S33,'Shared Costs-Center 6'!S33,'Shared Costs-Center X'!S33)</f>
        <v>0</v>
      </c>
      <c r="T33" s="314">
        <f>SUM('D-Shared Costs-Center 1'!T33,'Shared Costs-Center 2'!T33,'Shared Costs-Center 3'!T33,'Shared Costs-Center 4'!T33,'Shared Costs-Center 5'!T33,'Shared Costs-Center 6'!T33,'Shared Costs-Center X'!T33)</f>
        <v>0</v>
      </c>
      <c r="U33" s="314">
        <f>SUM('D-Shared Costs-Center 1'!U33,'Shared Costs-Center 2'!U33,'Shared Costs-Center 3'!U33,'Shared Costs-Center 4'!U33,'Shared Costs-Center 5'!U33,'Shared Costs-Center 6'!U33,'Shared Costs-Center X'!U33)</f>
        <v>0</v>
      </c>
      <c r="V33" s="314">
        <f>SUM('D-Shared Costs-Center 1'!V33,'Shared Costs-Center 2'!V33,'Shared Costs-Center 3'!V33,'Shared Costs-Center 4'!V33,'Shared Costs-Center 5'!V33,'Shared Costs-Center 6'!V33,'Shared Costs-Center X'!V33)</f>
        <v>0</v>
      </c>
      <c r="W33" s="314">
        <f>SUM('D-Shared Costs-Center 1'!W33,'Shared Costs-Center 2'!W33,'Shared Costs-Center 3'!W33,'Shared Costs-Center 4'!W33,'Shared Costs-Center 5'!W33,'Shared Costs-Center 6'!W33,'Shared Costs-Center X'!W33)</f>
        <v>0</v>
      </c>
      <c r="X33" s="314">
        <f>SUM('D-Shared Costs-Center 1'!X33,'Shared Costs-Center 2'!X33,'Shared Costs-Center 3'!X33,'Shared Costs-Center 4'!X33,'Shared Costs-Center 5'!X33,'Shared Costs-Center 6'!X33,'Shared Costs-Center X'!X33)</f>
        <v>0</v>
      </c>
      <c r="Y33" s="314">
        <f>SUM('D-Shared Costs-Center 1'!Y33,'Shared Costs-Center 2'!Y33,'Shared Costs-Center 3'!Y33,'Shared Costs-Center 4'!Y33,'Shared Costs-Center 5'!Y33,'Shared Costs-Center 6'!Y33,'Shared Costs-Center X'!Y33)</f>
        <v>0</v>
      </c>
      <c r="Z33" s="503">
        <f t="shared" si="2"/>
        <v>0</v>
      </c>
    </row>
    <row r="34" spans="1:26" ht="18" customHeight="1" outlineLevel="1" x14ac:dyDescent="0.3">
      <c r="A34" s="444" t="s">
        <v>278</v>
      </c>
      <c r="B34" s="344">
        <f>SUM('D-Shared Costs-Center 1'!B34,'Shared Costs-Center 2'!B34,'Shared Costs-Center 3'!B34,'Shared Costs-Center 4'!B34,'Shared Costs-Center 5'!B34,'Shared Costs-Center 6'!B34,'Shared Costs-Center X'!B34)</f>
        <v>0</v>
      </c>
      <c r="C34" s="447"/>
      <c r="D34" s="314">
        <f>SUM('D-Shared Costs-Center 1'!D34,'Shared Costs-Center 2'!D34,'Shared Costs-Center 3'!D34,'Shared Costs-Center 4'!D34,'Shared Costs-Center 5'!D34,'Shared Costs-Center 6'!D34,'Shared Costs-Center X'!D34)</f>
        <v>0</v>
      </c>
      <c r="E34" s="314">
        <f>SUM('D-Shared Costs-Center 1'!E34,'Shared Costs-Center 2'!E34,'Shared Costs-Center 3'!E34,'Shared Costs-Center 4'!E34,'Shared Costs-Center 5'!E34,'Shared Costs-Center 6'!E34,'Shared Costs-Center X'!E34)</f>
        <v>0</v>
      </c>
      <c r="F34" s="314">
        <f>SUM('D-Shared Costs-Center 1'!F34,'Shared Costs-Center 2'!F34,'Shared Costs-Center 3'!F34,'Shared Costs-Center 4'!F34,'Shared Costs-Center 5'!F34,'Shared Costs-Center 6'!F34,'Shared Costs-Center X'!F34)</f>
        <v>0</v>
      </c>
      <c r="G34" s="314">
        <f>SUM('D-Shared Costs-Center 1'!G34,'Shared Costs-Center 2'!G34,'Shared Costs-Center 3'!G34,'Shared Costs-Center 4'!G34,'Shared Costs-Center 5'!G34,'Shared Costs-Center 6'!G34,'Shared Costs-Center X'!G34)</f>
        <v>0</v>
      </c>
      <c r="H34" s="314">
        <f>SUM('D-Shared Costs-Center 1'!H34,'Shared Costs-Center 2'!H34,'Shared Costs-Center 3'!H34,'Shared Costs-Center 4'!H34,'Shared Costs-Center 5'!H34,'Shared Costs-Center 6'!H34,'Shared Costs-Center X'!H34)</f>
        <v>0</v>
      </c>
      <c r="I34" s="314">
        <f>SUM('D-Shared Costs-Center 1'!I34,'Shared Costs-Center 2'!I34,'Shared Costs-Center 3'!I34,'Shared Costs-Center 4'!I34,'Shared Costs-Center 5'!I34,'Shared Costs-Center 6'!I34,'Shared Costs-Center X'!I34)</f>
        <v>0</v>
      </c>
      <c r="J34" s="314">
        <f>SUM('D-Shared Costs-Center 1'!J34,'Shared Costs-Center 2'!J34,'Shared Costs-Center 3'!J34,'Shared Costs-Center 4'!J34,'Shared Costs-Center 5'!J34,'Shared Costs-Center 6'!J34,'Shared Costs-Center X'!J34)</f>
        <v>0</v>
      </c>
      <c r="K34" s="314">
        <f>SUM('D-Shared Costs-Center 1'!K34,'Shared Costs-Center 2'!K34,'Shared Costs-Center 3'!K34,'Shared Costs-Center 4'!K34,'Shared Costs-Center 5'!K34,'Shared Costs-Center 6'!K34,'Shared Costs-Center X'!K34)</f>
        <v>0</v>
      </c>
      <c r="L34" s="314">
        <f>SUM('D-Shared Costs-Center 1'!L34,'Shared Costs-Center 2'!L34,'Shared Costs-Center 3'!L34,'Shared Costs-Center 4'!L34,'Shared Costs-Center 5'!L34,'Shared Costs-Center 6'!L34,'Shared Costs-Center X'!L34)</f>
        <v>0</v>
      </c>
      <c r="M34" s="314">
        <f>SUM('D-Shared Costs-Center 1'!M34,'Shared Costs-Center 2'!M34,'Shared Costs-Center 3'!M34,'Shared Costs-Center 4'!M34,'Shared Costs-Center 5'!M34,'Shared Costs-Center 6'!M34,'Shared Costs-Center X'!M34)</f>
        <v>0</v>
      </c>
      <c r="N34" s="314">
        <f>SUM('D-Shared Costs-Center 1'!N34,'Shared Costs-Center 2'!N34,'Shared Costs-Center 3'!N34,'Shared Costs-Center 4'!N34,'Shared Costs-Center 5'!N34,'Shared Costs-Center 6'!N34,'Shared Costs-Center X'!N34)</f>
        <v>0</v>
      </c>
      <c r="O34" s="314">
        <f>SUM('D-Shared Costs-Center 1'!O34,'Shared Costs-Center 2'!O34,'Shared Costs-Center 3'!O34,'Shared Costs-Center 4'!O34,'Shared Costs-Center 5'!O34,'Shared Costs-Center 6'!O34,'Shared Costs-Center X'!O34)</f>
        <v>0</v>
      </c>
      <c r="P34" s="314">
        <f>SUM('D-Shared Costs-Center 1'!P34,'Shared Costs-Center 2'!P34,'Shared Costs-Center 3'!P34,'Shared Costs-Center 4'!P34,'Shared Costs-Center 5'!P34,'Shared Costs-Center 6'!P34,'Shared Costs-Center X'!P34)</f>
        <v>0</v>
      </c>
      <c r="Q34" s="314">
        <f>SUM('D-Shared Costs-Center 1'!Q34,'Shared Costs-Center 2'!Q34,'Shared Costs-Center 3'!Q34,'Shared Costs-Center 4'!Q34,'Shared Costs-Center 5'!Q34,'Shared Costs-Center 6'!Q34,'Shared Costs-Center X'!Q34)</f>
        <v>0</v>
      </c>
      <c r="R34" s="314">
        <f>SUM('D-Shared Costs-Center 1'!R34,'Shared Costs-Center 2'!R34,'Shared Costs-Center 3'!R34,'Shared Costs-Center 4'!R34,'Shared Costs-Center 5'!R34,'Shared Costs-Center 6'!R34,'Shared Costs-Center X'!R34)</f>
        <v>0</v>
      </c>
      <c r="S34" s="314">
        <f>SUM('D-Shared Costs-Center 1'!S34,'Shared Costs-Center 2'!S34,'Shared Costs-Center 3'!S34,'Shared Costs-Center 4'!S34,'Shared Costs-Center 5'!S34,'Shared Costs-Center 6'!S34,'Shared Costs-Center X'!S34)</f>
        <v>0</v>
      </c>
      <c r="T34" s="314">
        <f>SUM('D-Shared Costs-Center 1'!T34,'Shared Costs-Center 2'!T34,'Shared Costs-Center 3'!T34,'Shared Costs-Center 4'!T34,'Shared Costs-Center 5'!T34,'Shared Costs-Center 6'!T34,'Shared Costs-Center X'!T34)</f>
        <v>0</v>
      </c>
      <c r="U34" s="314">
        <f>SUM('D-Shared Costs-Center 1'!U34,'Shared Costs-Center 2'!U34,'Shared Costs-Center 3'!U34,'Shared Costs-Center 4'!U34,'Shared Costs-Center 5'!U34,'Shared Costs-Center 6'!U34,'Shared Costs-Center X'!U34)</f>
        <v>0</v>
      </c>
      <c r="V34" s="314">
        <f>SUM('D-Shared Costs-Center 1'!V34,'Shared Costs-Center 2'!V34,'Shared Costs-Center 3'!V34,'Shared Costs-Center 4'!V34,'Shared Costs-Center 5'!V34,'Shared Costs-Center 6'!V34,'Shared Costs-Center X'!V34)</f>
        <v>0</v>
      </c>
      <c r="W34" s="314">
        <f>SUM('D-Shared Costs-Center 1'!W34,'Shared Costs-Center 2'!W34,'Shared Costs-Center 3'!W34,'Shared Costs-Center 4'!W34,'Shared Costs-Center 5'!W34,'Shared Costs-Center 6'!W34,'Shared Costs-Center X'!W34)</f>
        <v>0</v>
      </c>
      <c r="X34" s="314">
        <f>SUM('D-Shared Costs-Center 1'!X34,'Shared Costs-Center 2'!X34,'Shared Costs-Center 3'!X34,'Shared Costs-Center 4'!X34,'Shared Costs-Center 5'!X34,'Shared Costs-Center 6'!X34,'Shared Costs-Center X'!X34)</f>
        <v>0</v>
      </c>
      <c r="Y34" s="314">
        <f>SUM('D-Shared Costs-Center 1'!Y34,'Shared Costs-Center 2'!Y34,'Shared Costs-Center 3'!Y34,'Shared Costs-Center 4'!Y34,'Shared Costs-Center 5'!Y34,'Shared Costs-Center 6'!Y34,'Shared Costs-Center X'!Y34)</f>
        <v>0</v>
      </c>
      <c r="Z34" s="503">
        <f t="shared" si="2"/>
        <v>0</v>
      </c>
    </row>
    <row r="35" spans="1:26" ht="18" customHeight="1" outlineLevel="1" x14ac:dyDescent="0.3">
      <c r="A35" s="444" t="s">
        <v>279</v>
      </c>
      <c r="B35" s="344">
        <f>SUM('D-Shared Costs-Center 1'!B35,'Shared Costs-Center 2'!B35,'Shared Costs-Center 3'!B35,'Shared Costs-Center 4'!B35,'Shared Costs-Center 5'!B35,'Shared Costs-Center 6'!B35,'Shared Costs-Center X'!B35)</f>
        <v>0</v>
      </c>
      <c r="C35" s="447"/>
      <c r="D35" s="314">
        <f>SUM('D-Shared Costs-Center 1'!D35,'Shared Costs-Center 2'!D35,'Shared Costs-Center 3'!D35,'Shared Costs-Center 4'!D35,'Shared Costs-Center 5'!D35,'Shared Costs-Center 6'!D35,'Shared Costs-Center X'!D35)</f>
        <v>0</v>
      </c>
      <c r="E35" s="314">
        <f>SUM('D-Shared Costs-Center 1'!E35,'Shared Costs-Center 2'!E35,'Shared Costs-Center 3'!E35,'Shared Costs-Center 4'!E35,'Shared Costs-Center 5'!E35,'Shared Costs-Center 6'!E35,'Shared Costs-Center X'!E35)</f>
        <v>0</v>
      </c>
      <c r="F35" s="314">
        <f>SUM('D-Shared Costs-Center 1'!F35,'Shared Costs-Center 2'!F35,'Shared Costs-Center 3'!F35,'Shared Costs-Center 4'!F35,'Shared Costs-Center 5'!F35,'Shared Costs-Center 6'!F35,'Shared Costs-Center X'!F35)</f>
        <v>0</v>
      </c>
      <c r="G35" s="314">
        <f>SUM('D-Shared Costs-Center 1'!G35,'Shared Costs-Center 2'!G35,'Shared Costs-Center 3'!G35,'Shared Costs-Center 4'!G35,'Shared Costs-Center 5'!G35,'Shared Costs-Center 6'!G35,'Shared Costs-Center X'!G35)</f>
        <v>0</v>
      </c>
      <c r="H35" s="314">
        <f>SUM('D-Shared Costs-Center 1'!H35,'Shared Costs-Center 2'!H35,'Shared Costs-Center 3'!H35,'Shared Costs-Center 4'!H35,'Shared Costs-Center 5'!H35,'Shared Costs-Center 6'!H35,'Shared Costs-Center X'!H35)</f>
        <v>0</v>
      </c>
      <c r="I35" s="314">
        <f>SUM('D-Shared Costs-Center 1'!I35,'Shared Costs-Center 2'!I35,'Shared Costs-Center 3'!I35,'Shared Costs-Center 4'!I35,'Shared Costs-Center 5'!I35,'Shared Costs-Center 6'!I35,'Shared Costs-Center X'!I35)</f>
        <v>0</v>
      </c>
      <c r="J35" s="314">
        <f>SUM('D-Shared Costs-Center 1'!J35,'Shared Costs-Center 2'!J35,'Shared Costs-Center 3'!J35,'Shared Costs-Center 4'!J35,'Shared Costs-Center 5'!J35,'Shared Costs-Center 6'!J35,'Shared Costs-Center X'!J35)</f>
        <v>0</v>
      </c>
      <c r="K35" s="314">
        <f>SUM('D-Shared Costs-Center 1'!K35,'Shared Costs-Center 2'!K35,'Shared Costs-Center 3'!K35,'Shared Costs-Center 4'!K35,'Shared Costs-Center 5'!K35,'Shared Costs-Center 6'!K35,'Shared Costs-Center X'!K35)</f>
        <v>0</v>
      </c>
      <c r="L35" s="314">
        <f>SUM('D-Shared Costs-Center 1'!L35,'Shared Costs-Center 2'!L35,'Shared Costs-Center 3'!L35,'Shared Costs-Center 4'!L35,'Shared Costs-Center 5'!L35,'Shared Costs-Center 6'!L35,'Shared Costs-Center X'!L35)</f>
        <v>0</v>
      </c>
      <c r="M35" s="314">
        <f>SUM('D-Shared Costs-Center 1'!M35,'Shared Costs-Center 2'!M35,'Shared Costs-Center 3'!M35,'Shared Costs-Center 4'!M35,'Shared Costs-Center 5'!M35,'Shared Costs-Center 6'!M35,'Shared Costs-Center X'!M35)</f>
        <v>0</v>
      </c>
      <c r="N35" s="314">
        <f>SUM('D-Shared Costs-Center 1'!N35,'Shared Costs-Center 2'!N35,'Shared Costs-Center 3'!N35,'Shared Costs-Center 4'!N35,'Shared Costs-Center 5'!N35,'Shared Costs-Center 6'!N35,'Shared Costs-Center X'!N35)</f>
        <v>0</v>
      </c>
      <c r="O35" s="314">
        <f>SUM('D-Shared Costs-Center 1'!O35,'Shared Costs-Center 2'!O35,'Shared Costs-Center 3'!O35,'Shared Costs-Center 4'!O35,'Shared Costs-Center 5'!O35,'Shared Costs-Center 6'!O35,'Shared Costs-Center X'!O35)</f>
        <v>0</v>
      </c>
      <c r="P35" s="314">
        <f>SUM('D-Shared Costs-Center 1'!P35,'Shared Costs-Center 2'!P35,'Shared Costs-Center 3'!P35,'Shared Costs-Center 4'!P35,'Shared Costs-Center 5'!P35,'Shared Costs-Center 6'!P35,'Shared Costs-Center X'!P35)</f>
        <v>0</v>
      </c>
      <c r="Q35" s="314">
        <f>SUM('D-Shared Costs-Center 1'!Q35,'Shared Costs-Center 2'!Q35,'Shared Costs-Center 3'!Q35,'Shared Costs-Center 4'!Q35,'Shared Costs-Center 5'!Q35,'Shared Costs-Center 6'!Q35,'Shared Costs-Center X'!Q35)</f>
        <v>0</v>
      </c>
      <c r="R35" s="314">
        <f>SUM('D-Shared Costs-Center 1'!R35,'Shared Costs-Center 2'!R35,'Shared Costs-Center 3'!R35,'Shared Costs-Center 4'!R35,'Shared Costs-Center 5'!R35,'Shared Costs-Center 6'!R35,'Shared Costs-Center X'!R35)</f>
        <v>0</v>
      </c>
      <c r="S35" s="314">
        <f>SUM('D-Shared Costs-Center 1'!S35,'Shared Costs-Center 2'!S35,'Shared Costs-Center 3'!S35,'Shared Costs-Center 4'!S35,'Shared Costs-Center 5'!S35,'Shared Costs-Center 6'!S35,'Shared Costs-Center X'!S35)</f>
        <v>0</v>
      </c>
      <c r="T35" s="314">
        <f>SUM('D-Shared Costs-Center 1'!T35,'Shared Costs-Center 2'!T35,'Shared Costs-Center 3'!T35,'Shared Costs-Center 4'!T35,'Shared Costs-Center 5'!T35,'Shared Costs-Center 6'!T35,'Shared Costs-Center X'!T35)</f>
        <v>0</v>
      </c>
      <c r="U35" s="314">
        <f>SUM('D-Shared Costs-Center 1'!U35,'Shared Costs-Center 2'!U35,'Shared Costs-Center 3'!U35,'Shared Costs-Center 4'!U35,'Shared Costs-Center 5'!U35,'Shared Costs-Center 6'!U35,'Shared Costs-Center X'!U35)</f>
        <v>0</v>
      </c>
      <c r="V35" s="314">
        <f>SUM('D-Shared Costs-Center 1'!V35,'Shared Costs-Center 2'!V35,'Shared Costs-Center 3'!V35,'Shared Costs-Center 4'!V35,'Shared Costs-Center 5'!V35,'Shared Costs-Center 6'!V35,'Shared Costs-Center X'!V35)</f>
        <v>0</v>
      </c>
      <c r="W35" s="314">
        <f>SUM('D-Shared Costs-Center 1'!W35,'Shared Costs-Center 2'!W35,'Shared Costs-Center 3'!W35,'Shared Costs-Center 4'!W35,'Shared Costs-Center 5'!W35,'Shared Costs-Center 6'!W35,'Shared Costs-Center X'!W35)</f>
        <v>0</v>
      </c>
      <c r="X35" s="314">
        <f>SUM('D-Shared Costs-Center 1'!X35,'Shared Costs-Center 2'!X35,'Shared Costs-Center 3'!X35,'Shared Costs-Center 4'!X35,'Shared Costs-Center 5'!X35,'Shared Costs-Center 6'!X35,'Shared Costs-Center X'!X35)</f>
        <v>0</v>
      </c>
      <c r="Y35" s="314">
        <f>SUM('D-Shared Costs-Center 1'!Y35,'Shared Costs-Center 2'!Y35,'Shared Costs-Center 3'!Y35,'Shared Costs-Center 4'!Y35,'Shared Costs-Center 5'!Y35,'Shared Costs-Center 6'!Y35,'Shared Costs-Center X'!Y35)</f>
        <v>0</v>
      </c>
      <c r="Z35" s="503">
        <f t="shared" si="2"/>
        <v>0</v>
      </c>
    </row>
    <row r="36" spans="1:26" ht="18" customHeight="1" outlineLevel="1" x14ac:dyDescent="0.3">
      <c r="A36" s="444" t="s">
        <v>280</v>
      </c>
      <c r="B36" s="344">
        <f>SUM('D-Shared Costs-Center 1'!B36,'Shared Costs-Center 2'!B36,'Shared Costs-Center 3'!B36,'Shared Costs-Center 4'!B36,'Shared Costs-Center 5'!B36,'Shared Costs-Center 6'!B36,'Shared Costs-Center X'!B36)</f>
        <v>0</v>
      </c>
      <c r="C36" s="447"/>
      <c r="D36" s="314">
        <f>SUM('D-Shared Costs-Center 1'!D36,'Shared Costs-Center 2'!D36,'Shared Costs-Center 3'!D36,'Shared Costs-Center 4'!D36,'Shared Costs-Center 5'!D36,'Shared Costs-Center 6'!D36,'Shared Costs-Center X'!D36)</f>
        <v>0</v>
      </c>
      <c r="E36" s="314">
        <f>SUM('D-Shared Costs-Center 1'!E36,'Shared Costs-Center 2'!E36,'Shared Costs-Center 3'!E36,'Shared Costs-Center 4'!E36,'Shared Costs-Center 5'!E36,'Shared Costs-Center 6'!E36,'Shared Costs-Center X'!E36)</f>
        <v>0</v>
      </c>
      <c r="F36" s="314">
        <f>SUM('D-Shared Costs-Center 1'!F36,'Shared Costs-Center 2'!F36,'Shared Costs-Center 3'!F36,'Shared Costs-Center 4'!F36,'Shared Costs-Center 5'!F36,'Shared Costs-Center 6'!F36,'Shared Costs-Center X'!F36)</f>
        <v>0</v>
      </c>
      <c r="G36" s="314">
        <f>SUM('D-Shared Costs-Center 1'!G36,'Shared Costs-Center 2'!G36,'Shared Costs-Center 3'!G36,'Shared Costs-Center 4'!G36,'Shared Costs-Center 5'!G36,'Shared Costs-Center 6'!G36,'Shared Costs-Center X'!G36)</f>
        <v>0</v>
      </c>
      <c r="H36" s="314">
        <f>SUM('D-Shared Costs-Center 1'!H36,'Shared Costs-Center 2'!H36,'Shared Costs-Center 3'!H36,'Shared Costs-Center 4'!H36,'Shared Costs-Center 5'!H36,'Shared Costs-Center 6'!H36,'Shared Costs-Center X'!H36)</f>
        <v>0</v>
      </c>
      <c r="I36" s="314">
        <f>SUM('D-Shared Costs-Center 1'!I36,'Shared Costs-Center 2'!I36,'Shared Costs-Center 3'!I36,'Shared Costs-Center 4'!I36,'Shared Costs-Center 5'!I36,'Shared Costs-Center 6'!I36,'Shared Costs-Center X'!I36)</f>
        <v>0</v>
      </c>
      <c r="J36" s="314">
        <f>SUM('D-Shared Costs-Center 1'!J36,'Shared Costs-Center 2'!J36,'Shared Costs-Center 3'!J36,'Shared Costs-Center 4'!J36,'Shared Costs-Center 5'!J36,'Shared Costs-Center 6'!J36,'Shared Costs-Center X'!J36)</f>
        <v>0</v>
      </c>
      <c r="K36" s="314">
        <f>SUM('D-Shared Costs-Center 1'!K36,'Shared Costs-Center 2'!K36,'Shared Costs-Center 3'!K36,'Shared Costs-Center 4'!K36,'Shared Costs-Center 5'!K36,'Shared Costs-Center 6'!K36,'Shared Costs-Center X'!K36)</f>
        <v>0</v>
      </c>
      <c r="L36" s="314">
        <f>SUM('D-Shared Costs-Center 1'!L36,'Shared Costs-Center 2'!L36,'Shared Costs-Center 3'!L36,'Shared Costs-Center 4'!L36,'Shared Costs-Center 5'!L36,'Shared Costs-Center 6'!L36,'Shared Costs-Center X'!L36)</f>
        <v>0</v>
      </c>
      <c r="M36" s="314">
        <f>SUM('D-Shared Costs-Center 1'!M36,'Shared Costs-Center 2'!M36,'Shared Costs-Center 3'!M36,'Shared Costs-Center 4'!M36,'Shared Costs-Center 5'!M36,'Shared Costs-Center 6'!M36,'Shared Costs-Center X'!M36)</f>
        <v>0</v>
      </c>
      <c r="N36" s="314">
        <f>SUM('D-Shared Costs-Center 1'!N36,'Shared Costs-Center 2'!N36,'Shared Costs-Center 3'!N36,'Shared Costs-Center 4'!N36,'Shared Costs-Center 5'!N36,'Shared Costs-Center 6'!N36,'Shared Costs-Center X'!N36)</f>
        <v>0</v>
      </c>
      <c r="O36" s="314">
        <f>SUM('D-Shared Costs-Center 1'!O36,'Shared Costs-Center 2'!O36,'Shared Costs-Center 3'!O36,'Shared Costs-Center 4'!O36,'Shared Costs-Center 5'!O36,'Shared Costs-Center 6'!O36,'Shared Costs-Center X'!O36)</f>
        <v>0</v>
      </c>
      <c r="P36" s="314">
        <f>SUM('D-Shared Costs-Center 1'!P36,'Shared Costs-Center 2'!P36,'Shared Costs-Center 3'!P36,'Shared Costs-Center 4'!P36,'Shared Costs-Center 5'!P36,'Shared Costs-Center 6'!P36,'Shared Costs-Center X'!P36)</f>
        <v>0</v>
      </c>
      <c r="Q36" s="314">
        <f>SUM('D-Shared Costs-Center 1'!Q36,'Shared Costs-Center 2'!Q36,'Shared Costs-Center 3'!Q36,'Shared Costs-Center 4'!Q36,'Shared Costs-Center 5'!Q36,'Shared Costs-Center 6'!Q36,'Shared Costs-Center X'!Q36)</f>
        <v>0</v>
      </c>
      <c r="R36" s="314">
        <f>SUM('D-Shared Costs-Center 1'!R36,'Shared Costs-Center 2'!R36,'Shared Costs-Center 3'!R36,'Shared Costs-Center 4'!R36,'Shared Costs-Center 5'!R36,'Shared Costs-Center 6'!R36,'Shared Costs-Center X'!R36)</f>
        <v>0</v>
      </c>
      <c r="S36" s="314">
        <f>SUM('D-Shared Costs-Center 1'!S36,'Shared Costs-Center 2'!S36,'Shared Costs-Center 3'!S36,'Shared Costs-Center 4'!S36,'Shared Costs-Center 5'!S36,'Shared Costs-Center 6'!S36,'Shared Costs-Center X'!S36)</f>
        <v>0</v>
      </c>
      <c r="T36" s="314">
        <f>SUM('D-Shared Costs-Center 1'!T36,'Shared Costs-Center 2'!T36,'Shared Costs-Center 3'!T36,'Shared Costs-Center 4'!T36,'Shared Costs-Center 5'!T36,'Shared Costs-Center 6'!T36,'Shared Costs-Center X'!T36)</f>
        <v>0</v>
      </c>
      <c r="U36" s="314">
        <f>SUM('D-Shared Costs-Center 1'!U36,'Shared Costs-Center 2'!U36,'Shared Costs-Center 3'!U36,'Shared Costs-Center 4'!U36,'Shared Costs-Center 5'!U36,'Shared Costs-Center 6'!U36,'Shared Costs-Center X'!U36)</f>
        <v>0</v>
      </c>
      <c r="V36" s="314">
        <f>SUM('D-Shared Costs-Center 1'!V36,'Shared Costs-Center 2'!V36,'Shared Costs-Center 3'!V36,'Shared Costs-Center 4'!V36,'Shared Costs-Center 5'!V36,'Shared Costs-Center 6'!V36,'Shared Costs-Center X'!V36)</f>
        <v>0</v>
      </c>
      <c r="W36" s="314">
        <f>SUM('D-Shared Costs-Center 1'!W36,'Shared Costs-Center 2'!W36,'Shared Costs-Center 3'!W36,'Shared Costs-Center 4'!W36,'Shared Costs-Center 5'!W36,'Shared Costs-Center 6'!W36,'Shared Costs-Center X'!W36)</f>
        <v>0</v>
      </c>
      <c r="X36" s="314">
        <f>SUM('D-Shared Costs-Center 1'!X36,'Shared Costs-Center 2'!X36,'Shared Costs-Center 3'!X36,'Shared Costs-Center 4'!X36,'Shared Costs-Center 5'!X36,'Shared Costs-Center 6'!X36,'Shared Costs-Center X'!X36)</f>
        <v>0</v>
      </c>
      <c r="Y36" s="314">
        <f>SUM('D-Shared Costs-Center 1'!Y36,'Shared Costs-Center 2'!Y36,'Shared Costs-Center 3'!Y36,'Shared Costs-Center 4'!Y36,'Shared Costs-Center 5'!Y36,'Shared Costs-Center 6'!Y36,'Shared Costs-Center X'!Y36)</f>
        <v>0</v>
      </c>
      <c r="Z36" s="503">
        <f t="shared" si="2"/>
        <v>0</v>
      </c>
    </row>
    <row r="37" spans="1:26" ht="18" customHeight="1" x14ac:dyDescent="0.3">
      <c r="A37" s="151" t="s">
        <v>16</v>
      </c>
      <c r="B37" s="223">
        <f>SUM(B38:B44)</f>
        <v>0</v>
      </c>
      <c r="C37" s="191"/>
      <c r="D37" s="258"/>
      <c r="E37" s="258"/>
      <c r="F37" s="258"/>
      <c r="G37" s="258"/>
      <c r="H37" s="258"/>
      <c r="I37" s="258"/>
      <c r="J37" s="258"/>
      <c r="K37" s="258"/>
      <c r="L37" s="258"/>
      <c r="M37" s="258"/>
      <c r="N37" s="258"/>
      <c r="O37" s="258"/>
      <c r="P37" s="258"/>
      <c r="Q37" s="258"/>
      <c r="R37" s="258"/>
      <c r="S37" s="258"/>
      <c r="T37" s="258"/>
      <c r="U37" s="258"/>
      <c r="V37" s="258"/>
      <c r="W37" s="258"/>
      <c r="X37" s="258"/>
      <c r="Y37" s="258"/>
      <c r="Z37" s="194"/>
    </row>
    <row r="38" spans="1:26" ht="18" customHeight="1" x14ac:dyDescent="0.3">
      <c r="A38" s="152" t="s">
        <v>17</v>
      </c>
      <c r="B38" s="344">
        <f>SUM('D-Shared Costs-Center 1'!B38,'Shared Costs-Center 2'!B38,'Shared Costs-Center 3'!B38,'Shared Costs-Center 4'!B38,'Shared Costs-Center 5'!B38,'Shared Costs-Center 6'!B38,'Shared Costs-Center X'!B38)</f>
        <v>0</v>
      </c>
      <c r="C38" s="447"/>
      <c r="D38" s="314">
        <f>SUM('D-Shared Costs-Center 1'!D38,'Shared Costs-Center 2'!D38,'Shared Costs-Center 3'!D38,'Shared Costs-Center 4'!D38,'Shared Costs-Center 5'!D38,'Shared Costs-Center 6'!D38,'Shared Costs-Center X'!D38)</f>
        <v>0</v>
      </c>
      <c r="E38" s="314">
        <f>SUM('D-Shared Costs-Center 1'!E38,'Shared Costs-Center 2'!E38,'Shared Costs-Center 3'!E38,'Shared Costs-Center 4'!E38,'Shared Costs-Center 5'!E38,'Shared Costs-Center 6'!E38,'Shared Costs-Center X'!E38)</f>
        <v>0</v>
      </c>
      <c r="F38" s="314">
        <f>SUM('D-Shared Costs-Center 1'!F38,'Shared Costs-Center 2'!F38,'Shared Costs-Center 3'!F38,'Shared Costs-Center 4'!F38,'Shared Costs-Center 5'!F38,'Shared Costs-Center 6'!F38,'Shared Costs-Center X'!F38)</f>
        <v>0</v>
      </c>
      <c r="G38" s="314">
        <f>SUM('D-Shared Costs-Center 1'!G38,'Shared Costs-Center 2'!G38,'Shared Costs-Center 3'!G38,'Shared Costs-Center 4'!G38,'Shared Costs-Center 5'!G38,'Shared Costs-Center 6'!G38,'Shared Costs-Center X'!G38)</f>
        <v>0</v>
      </c>
      <c r="H38" s="314">
        <f>SUM('D-Shared Costs-Center 1'!H38,'Shared Costs-Center 2'!H38,'Shared Costs-Center 3'!H38,'Shared Costs-Center 4'!H38,'Shared Costs-Center 5'!H38,'Shared Costs-Center 6'!H38,'Shared Costs-Center X'!H38)</f>
        <v>0</v>
      </c>
      <c r="I38" s="314">
        <f>SUM('D-Shared Costs-Center 1'!I38,'Shared Costs-Center 2'!I38,'Shared Costs-Center 3'!I38,'Shared Costs-Center 4'!I38,'Shared Costs-Center 5'!I38,'Shared Costs-Center 6'!I38,'Shared Costs-Center X'!I38)</f>
        <v>0</v>
      </c>
      <c r="J38" s="314">
        <f>SUM('D-Shared Costs-Center 1'!J38,'Shared Costs-Center 2'!J38,'Shared Costs-Center 3'!J38,'Shared Costs-Center 4'!J38,'Shared Costs-Center 5'!J38,'Shared Costs-Center 6'!J38,'Shared Costs-Center X'!J38)</f>
        <v>0</v>
      </c>
      <c r="K38" s="314">
        <f>SUM('D-Shared Costs-Center 1'!K38,'Shared Costs-Center 2'!K38,'Shared Costs-Center 3'!K38,'Shared Costs-Center 4'!K38,'Shared Costs-Center 5'!K38,'Shared Costs-Center 6'!K38,'Shared Costs-Center X'!K38)</f>
        <v>0</v>
      </c>
      <c r="L38" s="314">
        <f>SUM('D-Shared Costs-Center 1'!L38,'Shared Costs-Center 2'!L38,'Shared Costs-Center 3'!L38,'Shared Costs-Center 4'!L38,'Shared Costs-Center 5'!L38,'Shared Costs-Center 6'!L38,'Shared Costs-Center X'!L38)</f>
        <v>0</v>
      </c>
      <c r="M38" s="314">
        <f>SUM('D-Shared Costs-Center 1'!M38,'Shared Costs-Center 2'!M38,'Shared Costs-Center 3'!M38,'Shared Costs-Center 4'!M38,'Shared Costs-Center 5'!M38,'Shared Costs-Center 6'!M38,'Shared Costs-Center X'!M38)</f>
        <v>0</v>
      </c>
      <c r="N38" s="314">
        <f>SUM('D-Shared Costs-Center 1'!N38,'Shared Costs-Center 2'!N38,'Shared Costs-Center 3'!N38,'Shared Costs-Center 4'!N38,'Shared Costs-Center 5'!N38,'Shared Costs-Center 6'!N38,'Shared Costs-Center X'!N38)</f>
        <v>0</v>
      </c>
      <c r="O38" s="314">
        <f>SUM('D-Shared Costs-Center 1'!O38,'Shared Costs-Center 2'!O38,'Shared Costs-Center 3'!O38,'Shared Costs-Center 4'!O38,'Shared Costs-Center 5'!O38,'Shared Costs-Center 6'!O38,'Shared Costs-Center X'!O38)</f>
        <v>0</v>
      </c>
      <c r="P38" s="314">
        <f>SUM('D-Shared Costs-Center 1'!P38,'Shared Costs-Center 2'!P38,'Shared Costs-Center 3'!P38,'Shared Costs-Center 4'!P38,'Shared Costs-Center 5'!P38,'Shared Costs-Center 6'!P38,'Shared Costs-Center X'!P38)</f>
        <v>0</v>
      </c>
      <c r="Q38" s="314">
        <f>SUM('D-Shared Costs-Center 1'!Q38,'Shared Costs-Center 2'!Q38,'Shared Costs-Center 3'!Q38,'Shared Costs-Center 4'!Q38,'Shared Costs-Center 5'!Q38,'Shared Costs-Center 6'!Q38,'Shared Costs-Center X'!Q38)</f>
        <v>0</v>
      </c>
      <c r="R38" s="314">
        <f>SUM('D-Shared Costs-Center 1'!R38,'Shared Costs-Center 2'!R38,'Shared Costs-Center 3'!R38,'Shared Costs-Center 4'!R38,'Shared Costs-Center 5'!R38,'Shared Costs-Center 6'!R38,'Shared Costs-Center X'!R38)</f>
        <v>0</v>
      </c>
      <c r="S38" s="314">
        <f>SUM('D-Shared Costs-Center 1'!S38,'Shared Costs-Center 2'!S38,'Shared Costs-Center 3'!S38,'Shared Costs-Center 4'!S38,'Shared Costs-Center 5'!S38,'Shared Costs-Center 6'!S38,'Shared Costs-Center X'!S38)</f>
        <v>0</v>
      </c>
      <c r="T38" s="314">
        <f>SUM('D-Shared Costs-Center 1'!T38,'Shared Costs-Center 2'!T38,'Shared Costs-Center 3'!T38,'Shared Costs-Center 4'!T38,'Shared Costs-Center 5'!T38,'Shared Costs-Center 6'!T38,'Shared Costs-Center X'!T38)</f>
        <v>0</v>
      </c>
      <c r="U38" s="314">
        <f>SUM('D-Shared Costs-Center 1'!U38,'Shared Costs-Center 2'!U38,'Shared Costs-Center 3'!U38,'Shared Costs-Center 4'!U38,'Shared Costs-Center 5'!U38,'Shared Costs-Center 6'!U38,'Shared Costs-Center X'!U38)</f>
        <v>0</v>
      </c>
      <c r="V38" s="314">
        <f>SUM('D-Shared Costs-Center 1'!V38,'Shared Costs-Center 2'!V38,'Shared Costs-Center 3'!V38,'Shared Costs-Center 4'!V38,'Shared Costs-Center 5'!V38,'Shared Costs-Center 6'!V38,'Shared Costs-Center X'!V38)</f>
        <v>0</v>
      </c>
      <c r="W38" s="314">
        <f>SUM('D-Shared Costs-Center 1'!W38,'Shared Costs-Center 2'!W38,'Shared Costs-Center 3'!W38,'Shared Costs-Center 4'!W38,'Shared Costs-Center 5'!W38,'Shared Costs-Center 6'!W38,'Shared Costs-Center X'!W38)</f>
        <v>0</v>
      </c>
      <c r="X38" s="314">
        <f>SUM('D-Shared Costs-Center 1'!X38,'Shared Costs-Center 2'!X38,'Shared Costs-Center 3'!X38,'Shared Costs-Center 4'!X38,'Shared Costs-Center 5'!X38,'Shared Costs-Center 6'!X38,'Shared Costs-Center X'!X38)</f>
        <v>0</v>
      </c>
      <c r="Y38" s="314">
        <f>SUM('D-Shared Costs-Center 1'!Y38,'Shared Costs-Center 2'!Y38,'Shared Costs-Center 3'!Y38,'Shared Costs-Center 4'!Y38,'Shared Costs-Center 5'!Y38,'Shared Costs-Center 6'!Y38,'Shared Costs-Center X'!Y38)</f>
        <v>0</v>
      </c>
      <c r="Z38" s="503">
        <f>SUM(D38:Y38)</f>
        <v>0</v>
      </c>
    </row>
    <row r="39" spans="1:26" ht="18" customHeight="1" x14ac:dyDescent="0.3">
      <c r="A39" s="324" t="s">
        <v>76</v>
      </c>
      <c r="B39" s="344">
        <f>SUM('D-Shared Costs-Center 1'!B39,'Shared Costs-Center 2'!B39,'Shared Costs-Center 3'!B39,'Shared Costs-Center 4'!B39,'Shared Costs-Center 5'!B39,'Shared Costs-Center 6'!B39,'Shared Costs-Center X'!B39)</f>
        <v>0</v>
      </c>
      <c r="C39" s="447"/>
      <c r="D39" s="314">
        <f>SUM('D-Shared Costs-Center 1'!D39,'Shared Costs-Center 2'!D39,'Shared Costs-Center 3'!D39,'Shared Costs-Center 4'!D39,'Shared Costs-Center 5'!D39,'Shared Costs-Center 6'!D39,'Shared Costs-Center X'!D39)</f>
        <v>0</v>
      </c>
      <c r="E39" s="314">
        <f>SUM('D-Shared Costs-Center 1'!E39,'Shared Costs-Center 2'!E39,'Shared Costs-Center 3'!E39,'Shared Costs-Center 4'!E39,'Shared Costs-Center 5'!E39,'Shared Costs-Center 6'!E39,'Shared Costs-Center X'!E39)</f>
        <v>0</v>
      </c>
      <c r="F39" s="314">
        <f>SUM('D-Shared Costs-Center 1'!F39,'Shared Costs-Center 2'!F39,'Shared Costs-Center 3'!F39,'Shared Costs-Center 4'!F39,'Shared Costs-Center 5'!F39,'Shared Costs-Center 6'!F39,'Shared Costs-Center X'!F39)</f>
        <v>0</v>
      </c>
      <c r="G39" s="314">
        <f>SUM('D-Shared Costs-Center 1'!G39,'Shared Costs-Center 2'!G39,'Shared Costs-Center 3'!G39,'Shared Costs-Center 4'!G39,'Shared Costs-Center 5'!G39,'Shared Costs-Center 6'!G39,'Shared Costs-Center X'!G39)</f>
        <v>0</v>
      </c>
      <c r="H39" s="314">
        <f>SUM('D-Shared Costs-Center 1'!H39,'Shared Costs-Center 2'!H39,'Shared Costs-Center 3'!H39,'Shared Costs-Center 4'!H39,'Shared Costs-Center 5'!H39,'Shared Costs-Center 6'!H39,'Shared Costs-Center X'!H39)</f>
        <v>0</v>
      </c>
      <c r="I39" s="314">
        <f>SUM('D-Shared Costs-Center 1'!I39,'Shared Costs-Center 2'!I39,'Shared Costs-Center 3'!I39,'Shared Costs-Center 4'!I39,'Shared Costs-Center 5'!I39,'Shared Costs-Center 6'!I39,'Shared Costs-Center X'!I39)</f>
        <v>0</v>
      </c>
      <c r="J39" s="314">
        <f>SUM('D-Shared Costs-Center 1'!J39,'Shared Costs-Center 2'!J39,'Shared Costs-Center 3'!J39,'Shared Costs-Center 4'!J39,'Shared Costs-Center 5'!J39,'Shared Costs-Center 6'!J39,'Shared Costs-Center X'!J39)</f>
        <v>0</v>
      </c>
      <c r="K39" s="314">
        <f>SUM('D-Shared Costs-Center 1'!K39,'Shared Costs-Center 2'!K39,'Shared Costs-Center 3'!K39,'Shared Costs-Center 4'!K39,'Shared Costs-Center 5'!K39,'Shared Costs-Center 6'!K39,'Shared Costs-Center X'!K39)</f>
        <v>0</v>
      </c>
      <c r="L39" s="314">
        <f>SUM('D-Shared Costs-Center 1'!L39,'Shared Costs-Center 2'!L39,'Shared Costs-Center 3'!L39,'Shared Costs-Center 4'!L39,'Shared Costs-Center 5'!L39,'Shared Costs-Center 6'!L39,'Shared Costs-Center X'!L39)</f>
        <v>0</v>
      </c>
      <c r="M39" s="314">
        <f>SUM('D-Shared Costs-Center 1'!M39,'Shared Costs-Center 2'!M39,'Shared Costs-Center 3'!M39,'Shared Costs-Center 4'!M39,'Shared Costs-Center 5'!M39,'Shared Costs-Center 6'!M39,'Shared Costs-Center X'!M39)</f>
        <v>0</v>
      </c>
      <c r="N39" s="314">
        <f>SUM('D-Shared Costs-Center 1'!N39,'Shared Costs-Center 2'!N39,'Shared Costs-Center 3'!N39,'Shared Costs-Center 4'!N39,'Shared Costs-Center 5'!N39,'Shared Costs-Center 6'!N39,'Shared Costs-Center X'!N39)</f>
        <v>0</v>
      </c>
      <c r="O39" s="314">
        <f>SUM('D-Shared Costs-Center 1'!O39,'Shared Costs-Center 2'!O39,'Shared Costs-Center 3'!O39,'Shared Costs-Center 4'!O39,'Shared Costs-Center 5'!O39,'Shared Costs-Center 6'!O39,'Shared Costs-Center X'!O39)</f>
        <v>0</v>
      </c>
      <c r="P39" s="314">
        <f>SUM('D-Shared Costs-Center 1'!P39,'Shared Costs-Center 2'!P39,'Shared Costs-Center 3'!P39,'Shared Costs-Center 4'!P39,'Shared Costs-Center 5'!P39,'Shared Costs-Center 6'!P39,'Shared Costs-Center X'!P39)</f>
        <v>0</v>
      </c>
      <c r="Q39" s="314">
        <f>SUM('D-Shared Costs-Center 1'!Q39,'Shared Costs-Center 2'!Q39,'Shared Costs-Center 3'!Q39,'Shared Costs-Center 4'!Q39,'Shared Costs-Center 5'!Q39,'Shared Costs-Center 6'!Q39,'Shared Costs-Center X'!Q39)</f>
        <v>0</v>
      </c>
      <c r="R39" s="314">
        <f>SUM('D-Shared Costs-Center 1'!R39,'Shared Costs-Center 2'!R39,'Shared Costs-Center 3'!R39,'Shared Costs-Center 4'!R39,'Shared Costs-Center 5'!R39,'Shared Costs-Center 6'!R39,'Shared Costs-Center X'!R39)</f>
        <v>0</v>
      </c>
      <c r="S39" s="314">
        <f>SUM('D-Shared Costs-Center 1'!S39,'Shared Costs-Center 2'!S39,'Shared Costs-Center 3'!S39,'Shared Costs-Center 4'!S39,'Shared Costs-Center 5'!S39,'Shared Costs-Center 6'!S39,'Shared Costs-Center X'!S39)</f>
        <v>0</v>
      </c>
      <c r="T39" s="314">
        <f>SUM('D-Shared Costs-Center 1'!T39,'Shared Costs-Center 2'!T39,'Shared Costs-Center 3'!T39,'Shared Costs-Center 4'!T39,'Shared Costs-Center 5'!T39,'Shared Costs-Center 6'!T39,'Shared Costs-Center X'!T39)</f>
        <v>0</v>
      </c>
      <c r="U39" s="314">
        <f>SUM('D-Shared Costs-Center 1'!U39,'Shared Costs-Center 2'!U39,'Shared Costs-Center 3'!U39,'Shared Costs-Center 4'!U39,'Shared Costs-Center 5'!U39,'Shared Costs-Center 6'!U39,'Shared Costs-Center X'!U39)</f>
        <v>0</v>
      </c>
      <c r="V39" s="314">
        <f>SUM('D-Shared Costs-Center 1'!V39,'Shared Costs-Center 2'!V39,'Shared Costs-Center 3'!V39,'Shared Costs-Center 4'!V39,'Shared Costs-Center 5'!V39,'Shared Costs-Center 6'!V39,'Shared Costs-Center X'!V39)</f>
        <v>0</v>
      </c>
      <c r="W39" s="314">
        <f>SUM('D-Shared Costs-Center 1'!W39,'Shared Costs-Center 2'!W39,'Shared Costs-Center 3'!W39,'Shared Costs-Center 4'!W39,'Shared Costs-Center 5'!W39,'Shared Costs-Center 6'!W39,'Shared Costs-Center X'!W39)</f>
        <v>0</v>
      </c>
      <c r="X39" s="314">
        <f>SUM('D-Shared Costs-Center 1'!X39,'Shared Costs-Center 2'!X39,'Shared Costs-Center 3'!X39,'Shared Costs-Center 4'!X39,'Shared Costs-Center 5'!X39,'Shared Costs-Center 6'!X39,'Shared Costs-Center X'!X39)</f>
        <v>0</v>
      </c>
      <c r="Y39" s="314">
        <f>SUM('D-Shared Costs-Center 1'!Y39,'Shared Costs-Center 2'!Y39,'Shared Costs-Center 3'!Y39,'Shared Costs-Center 4'!Y39,'Shared Costs-Center 5'!Y39,'Shared Costs-Center 6'!Y39,'Shared Costs-Center X'!Y39)</f>
        <v>0</v>
      </c>
      <c r="Z39" s="503">
        <f t="shared" ref="Z39:Z43" si="3">SUM(D39:Y39)</f>
        <v>0</v>
      </c>
    </row>
    <row r="40" spans="1:26" ht="18" customHeight="1" x14ac:dyDescent="0.3">
      <c r="A40" s="444" t="s">
        <v>281</v>
      </c>
      <c r="B40" s="344">
        <f>SUM('D-Shared Costs-Center 1'!B40,'Shared Costs-Center 2'!B40,'Shared Costs-Center 3'!B40,'Shared Costs-Center 4'!B40,'Shared Costs-Center 5'!B40,'Shared Costs-Center 6'!B40,'Shared Costs-Center X'!B40)</f>
        <v>0</v>
      </c>
      <c r="C40" s="447"/>
      <c r="D40" s="314">
        <f>SUM('D-Shared Costs-Center 1'!D40,'Shared Costs-Center 2'!D40,'Shared Costs-Center 3'!D40,'Shared Costs-Center 4'!D40,'Shared Costs-Center 5'!D40,'Shared Costs-Center 6'!D40,'Shared Costs-Center X'!D40)</f>
        <v>0</v>
      </c>
      <c r="E40" s="314">
        <f>SUM('D-Shared Costs-Center 1'!E40,'Shared Costs-Center 2'!E40,'Shared Costs-Center 3'!E40,'Shared Costs-Center 4'!E40,'Shared Costs-Center 5'!E40,'Shared Costs-Center 6'!E40,'Shared Costs-Center X'!E40)</f>
        <v>0</v>
      </c>
      <c r="F40" s="314">
        <f>SUM('D-Shared Costs-Center 1'!F40,'Shared Costs-Center 2'!F40,'Shared Costs-Center 3'!F40,'Shared Costs-Center 4'!F40,'Shared Costs-Center 5'!F40,'Shared Costs-Center 6'!F40,'Shared Costs-Center X'!F40)</f>
        <v>0</v>
      </c>
      <c r="G40" s="314">
        <f>SUM('D-Shared Costs-Center 1'!G40,'Shared Costs-Center 2'!G40,'Shared Costs-Center 3'!G40,'Shared Costs-Center 4'!G40,'Shared Costs-Center 5'!G40,'Shared Costs-Center 6'!G40,'Shared Costs-Center X'!G40)</f>
        <v>0</v>
      </c>
      <c r="H40" s="314">
        <f>SUM('D-Shared Costs-Center 1'!H40,'Shared Costs-Center 2'!H40,'Shared Costs-Center 3'!H40,'Shared Costs-Center 4'!H40,'Shared Costs-Center 5'!H40,'Shared Costs-Center 6'!H40,'Shared Costs-Center X'!H40)</f>
        <v>0</v>
      </c>
      <c r="I40" s="314">
        <f>SUM('D-Shared Costs-Center 1'!I40,'Shared Costs-Center 2'!I40,'Shared Costs-Center 3'!I40,'Shared Costs-Center 4'!I40,'Shared Costs-Center 5'!I40,'Shared Costs-Center 6'!I40,'Shared Costs-Center X'!I40)</f>
        <v>0</v>
      </c>
      <c r="J40" s="314">
        <f>SUM('D-Shared Costs-Center 1'!J40,'Shared Costs-Center 2'!J40,'Shared Costs-Center 3'!J40,'Shared Costs-Center 4'!J40,'Shared Costs-Center 5'!J40,'Shared Costs-Center 6'!J40,'Shared Costs-Center X'!J40)</f>
        <v>0</v>
      </c>
      <c r="K40" s="314">
        <f>SUM('D-Shared Costs-Center 1'!K40,'Shared Costs-Center 2'!K40,'Shared Costs-Center 3'!K40,'Shared Costs-Center 4'!K40,'Shared Costs-Center 5'!K40,'Shared Costs-Center 6'!K40,'Shared Costs-Center X'!K40)</f>
        <v>0</v>
      </c>
      <c r="L40" s="314">
        <f>SUM('D-Shared Costs-Center 1'!L40,'Shared Costs-Center 2'!L40,'Shared Costs-Center 3'!L40,'Shared Costs-Center 4'!L40,'Shared Costs-Center 5'!L40,'Shared Costs-Center 6'!L40,'Shared Costs-Center X'!L40)</f>
        <v>0</v>
      </c>
      <c r="M40" s="314">
        <f>SUM('D-Shared Costs-Center 1'!M40,'Shared Costs-Center 2'!M40,'Shared Costs-Center 3'!M40,'Shared Costs-Center 4'!M40,'Shared Costs-Center 5'!M40,'Shared Costs-Center 6'!M40,'Shared Costs-Center X'!M40)</f>
        <v>0</v>
      </c>
      <c r="N40" s="314">
        <f>SUM('D-Shared Costs-Center 1'!N40,'Shared Costs-Center 2'!N40,'Shared Costs-Center 3'!N40,'Shared Costs-Center 4'!N40,'Shared Costs-Center 5'!N40,'Shared Costs-Center 6'!N40,'Shared Costs-Center X'!N40)</f>
        <v>0</v>
      </c>
      <c r="O40" s="314">
        <f>SUM('D-Shared Costs-Center 1'!O40,'Shared Costs-Center 2'!O40,'Shared Costs-Center 3'!O40,'Shared Costs-Center 4'!O40,'Shared Costs-Center 5'!O40,'Shared Costs-Center 6'!O40,'Shared Costs-Center X'!O40)</f>
        <v>0</v>
      </c>
      <c r="P40" s="314">
        <f>SUM('D-Shared Costs-Center 1'!P40,'Shared Costs-Center 2'!P40,'Shared Costs-Center 3'!P40,'Shared Costs-Center 4'!P40,'Shared Costs-Center 5'!P40,'Shared Costs-Center 6'!P40,'Shared Costs-Center X'!P40)</f>
        <v>0</v>
      </c>
      <c r="Q40" s="314">
        <f>SUM('D-Shared Costs-Center 1'!Q40,'Shared Costs-Center 2'!Q40,'Shared Costs-Center 3'!Q40,'Shared Costs-Center 4'!Q40,'Shared Costs-Center 5'!Q40,'Shared Costs-Center 6'!Q40,'Shared Costs-Center X'!Q40)</f>
        <v>0</v>
      </c>
      <c r="R40" s="314">
        <f>SUM('D-Shared Costs-Center 1'!R40,'Shared Costs-Center 2'!R40,'Shared Costs-Center 3'!R40,'Shared Costs-Center 4'!R40,'Shared Costs-Center 5'!R40,'Shared Costs-Center 6'!R40,'Shared Costs-Center X'!R40)</f>
        <v>0</v>
      </c>
      <c r="S40" s="314">
        <f>SUM('D-Shared Costs-Center 1'!S40,'Shared Costs-Center 2'!S40,'Shared Costs-Center 3'!S40,'Shared Costs-Center 4'!S40,'Shared Costs-Center 5'!S40,'Shared Costs-Center 6'!S40,'Shared Costs-Center X'!S40)</f>
        <v>0</v>
      </c>
      <c r="T40" s="314">
        <f>SUM('D-Shared Costs-Center 1'!T40,'Shared Costs-Center 2'!T40,'Shared Costs-Center 3'!T40,'Shared Costs-Center 4'!T40,'Shared Costs-Center 5'!T40,'Shared Costs-Center 6'!T40,'Shared Costs-Center X'!T40)</f>
        <v>0</v>
      </c>
      <c r="U40" s="314">
        <f>SUM('D-Shared Costs-Center 1'!U40,'Shared Costs-Center 2'!U40,'Shared Costs-Center 3'!U40,'Shared Costs-Center 4'!U40,'Shared Costs-Center 5'!U40,'Shared Costs-Center 6'!U40,'Shared Costs-Center X'!U40)</f>
        <v>0</v>
      </c>
      <c r="V40" s="314">
        <f>SUM('D-Shared Costs-Center 1'!V40,'Shared Costs-Center 2'!V40,'Shared Costs-Center 3'!V40,'Shared Costs-Center 4'!V40,'Shared Costs-Center 5'!V40,'Shared Costs-Center 6'!V40,'Shared Costs-Center X'!V40)</f>
        <v>0</v>
      </c>
      <c r="W40" s="314">
        <f>SUM('D-Shared Costs-Center 1'!W40,'Shared Costs-Center 2'!W40,'Shared Costs-Center 3'!W40,'Shared Costs-Center 4'!W40,'Shared Costs-Center 5'!W40,'Shared Costs-Center 6'!W40,'Shared Costs-Center X'!W40)</f>
        <v>0</v>
      </c>
      <c r="X40" s="314">
        <f>SUM('D-Shared Costs-Center 1'!X40,'Shared Costs-Center 2'!X40,'Shared Costs-Center 3'!X40,'Shared Costs-Center 4'!X40,'Shared Costs-Center 5'!X40,'Shared Costs-Center 6'!X40,'Shared Costs-Center X'!X40)</f>
        <v>0</v>
      </c>
      <c r="Y40" s="314">
        <f>SUM('D-Shared Costs-Center 1'!Y40,'Shared Costs-Center 2'!Y40,'Shared Costs-Center 3'!Y40,'Shared Costs-Center 4'!Y40,'Shared Costs-Center 5'!Y40,'Shared Costs-Center 6'!Y40,'Shared Costs-Center X'!Y40)</f>
        <v>0</v>
      </c>
      <c r="Z40" s="503">
        <f t="shared" si="3"/>
        <v>0</v>
      </c>
    </row>
    <row r="41" spans="1:26" ht="18" customHeight="1" x14ac:dyDescent="0.3">
      <c r="A41" s="444" t="s">
        <v>282</v>
      </c>
      <c r="B41" s="344">
        <f>SUM('D-Shared Costs-Center 1'!B41,'Shared Costs-Center 2'!B41,'Shared Costs-Center 3'!B41,'Shared Costs-Center 4'!B41,'Shared Costs-Center 5'!B41,'Shared Costs-Center 6'!B41,'Shared Costs-Center X'!B41)</f>
        <v>0</v>
      </c>
      <c r="C41" s="447"/>
      <c r="D41" s="314">
        <f>SUM('D-Shared Costs-Center 1'!D41,'Shared Costs-Center 2'!D41,'Shared Costs-Center 3'!D41,'Shared Costs-Center 4'!D41,'Shared Costs-Center 5'!D41,'Shared Costs-Center 6'!D41,'Shared Costs-Center X'!D41)</f>
        <v>0</v>
      </c>
      <c r="E41" s="314">
        <f>SUM('D-Shared Costs-Center 1'!E41,'Shared Costs-Center 2'!E41,'Shared Costs-Center 3'!E41,'Shared Costs-Center 4'!E41,'Shared Costs-Center 5'!E41,'Shared Costs-Center 6'!E41,'Shared Costs-Center X'!E41)</f>
        <v>0</v>
      </c>
      <c r="F41" s="314">
        <f>SUM('D-Shared Costs-Center 1'!F41,'Shared Costs-Center 2'!F41,'Shared Costs-Center 3'!F41,'Shared Costs-Center 4'!F41,'Shared Costs-Center 5'!F41,'Shared Costs-Center 6'!F41,'Shared Costs-Center X'!F41)</f>
        <v>0</v>
      </c>
      <c r="G41" s="314">
        <f>SUM('D-Shared Costs-Center 1'!G41,'Shared Costs-Center 2'!G41,'Shared Costs-Center 3'!G41,'Shared Costs-Center 4'!G41,'Shared Costs-Center 5'!G41,'Shared Costs-Center 6'!G41,'Shared Costs-Center X'!G41)</f>
        <v>0</v>
      </c>
      <c r="H41" s="314">
        <f>SUM('D-Shared Costs-Center 1'!H41,'Shared Costs-Center 2'!H41,'Shared Costs-Center 3'!H41,'Shared Costs-Center 4'!H41,'Shared Costs-Center 5'!H41,'Shared Costs-Center 6'!H41,'Shared Costs-Center X'!H41)</f>
        <v>0</v>
      </c>
      <c r="I41" s="314">
        <f>SUM('D-Shared Costs-Center 1'!I41,'Shared Costs-Center 2'!I41,'Shared Costs-Center 3'!I41,'Shared Costs-Center 4'!I41,'Shared Costs-Center 5'!I41,'Shared Costs-Center 6'!I41,'Shared Costs-Center X'!I41)</f>
        <v>0</v>
      </c>
      <c r="J41" s="314">
        <f>SUM('D-Shared Costs-Center 1'!J41,'Shared Costs-Center 2'!J41,'Shared Costs-Center 3'!J41,'Shared Costs-Center 4'!J41,'Shared Costs-Center 5'!J41,'Shared Costs-Center 6'!J41,'Shared Costs-Center X'!J41)</f>
        <v>0</v>
      </c>
      <c r="K41" s="314">
        <f>SUM('D-Shared Costs-Center 1'!K41,'Shared Costs-Center 2'!K41,'Shared Costs-Center 3'!K41,'Shared Costs-Center 4'!K41,'Shared Costs-Center 5'!K41,'Shared Costs-Center 6'!K41,'Shared Costs-Center X'!K41)</f>
        <v>0</v>
      </c>
      <c r="L41" s="314">
        <f>SUM('D-Shared Costs-Center 1'!L41,'Shared Costs-Center 2'!L41,'Shared Costs-Center 3'!L41,'Shared Costs-Center 4'!L41,'Shared Costs-Center 5'!L41,'Shared Costs-Center 6'!L41,'Shared Costs-Center X'!L41)</f>
        <v>0</v>
      </c>
      <c r="M41" s="314">
        <f>SUM('D-Shared Costs-Center 1'!M41,'Shared Costs-Center 2'!M41,'Shared Costs-Center 3'!M41,'Shared Costs-Center 4'!M41,'Shared Costs-Center 5'!M41,'Shared Costs-Center 6'!M41,'Shared Costs-Center X'!M41)</f>
        <v>0</v>
      </c>
      <c r="N41" s="314">
        <f>SUM('D-Shared Costs-Center 1'!N41,'Shared Costs-Center 2'!N41,'Shared Costs-Center 3'!N41,'Shared Costs-Center 4'!N41,'Shared Costs-Center 5'!N41,'Shared Costs-Center 6'!N41,'Shared Costs-Center X'!N41)</f>
        <v>0</v>
      </c>
      <c r="O41" s="314">
        <f>SUM('D-Shared Costs-Center 1'!O41,'Shared Costs-Center 2'!O41,'Shared Costs-Center 3'!O41,'Shared Costs-Center 4'!O41,'Shared Costs-Center 5'!O41,'Shared Costs-Center 6'!O41,'Shared Costs-Center X'!O41)</f>
        <v>0</v>
      </c>
      <c r="P41" s="314">
        <f>SUM('D-Shared Costs-Center 1'!P41,'Shared Costs-Center 2'!P41,'Shared Costs-Center 3'!P41,'Shared Costs-Center 4'!P41,'Shared Costs-Center 5'!P41,'Shared Costs-Center 6'!P41,'Shared Costs-Center X'!P41)</f>
        <v>0</v>
      </c>
      <c r="Q41" s="314">
        <f>SUM('D-Shared Costs-Center 1'!Q41,'Shared Costs-Center 2'!Q41,'Shared Costs-Center 3'!Q41,'Shared Costs-Center 4'!Q41,'Shared Costs-Center 5'!Q41,'Shared Costs-Center 6'!Q41,'Shared Costs-Center X'!Q41)</f>
        <v>0</v>
      </c>
      <c r="R41" s="314">
        <f>SUM('D-Shared Costs-Center 1'!R41,'Shared Costs-Center 2'!R41,'Shared Costs-Center 3'!R41,'Shared Costs-Center 4'!R41,'Shared Costs-Center 5'!R41,'Shared Costs-Center 6'!R41,'Shared Costs-Center X'!R41)</f>
        <v>0</v>
      </c>
      <c r="S41" s="314">
        <f>SUM('D-Shared Costs-Center 1'!S41,'Shared Costs-Center 2'!S41,'Shared Costs-Center 3'!S41,'Shared Costs-Center 4'!S41,'Shared Costs-Center 5'!S41,'Shared Costs-Center 6'!S41,'Shared Costs-Center X'!S41)</f>
        <v>0</v>
      </c>
      <c r="T41" s="314">
        <f>SUM('D-Shared Costs-Center 1'!T41,'Shared Costs-Center 2'!T41,'Shared Costs-Center 3'!T41,'Shared Costs-Center 4'!T41,'Shared Costs-Center 5'!T41,'Shared Costs-Center 6'!T41,'Shared Costs-Center X'!T41)</f>
        <v>0</v>
      </c>
      <c r="U41" s="314">
        <f>SUM('D-Shared Costs-Center 1'!U41,'Shared Costs-Center 2'!U41,'Shared Costs-Center 3'!U41,'Shared Costs-Center 4'!U41,'Shared Costs-Center 5'!U41,'Shared Costs-Center 6'!U41,'Shared Costs-Center X'!U41)</f>
        <v>0</v>
      </c>
      <c r="V41" s="314">
        <f>SUM('D-Shared Costs-Center 1'!V41,'Shared Costs-Center 2'!V41,'Shared Costs-Center 3'!V41,'Shared Costs-Center 4'!V41,'Shared Costs-Center 5'!V41,'Shared Costs-Center 6'!V41,'Shared Costs-Center X'!V41)</f>
        <v>0</v>
      </c>
      <c r="W41" s="314">
        <f>SUM('D-Shared Costs-Center 1'!W41,'Shared Costs-Center 2'!W41,'Shared Costs-Center 3'!W41,'Shared Costs-Center 4'!W41,'Shared Costs-Center 5'!W41,'Shared Costs-Center 6'!W41,'Shared Costs-Center X'!W41)</f>
        <v>0</v>
      </c>
      <c r="X41" s="314">
        <f>SUM('D-Shared Costs-Center 1'!X41,'Shared Costs-Center 2'!X41,'Shared Costs-Center 3'!X41,'Shared Costs-Center 4'!X41,'Shared Costs-Center 5'!X41,'Shared Costs-Center 6'!X41,'Shared Costs-Center X'!X41)</f>
        <v>0</v>
      </c>
      <c r="Y41" s="314">
        <f>SUM('D-Shared Costs-Center 1'!Y41,'Shared Costs-Center 2'!Y41,'Shared Costs-Center 3'!Y41,'Shared Costs-Center 4'!Y41,'Shared Costs-Center 5'!Y41,'Shared Costs-Center 6'!Y41,'Shared Costs-Center X'!Y41)</f>
        <v>0</v>
      </c>
      <c r="Z41" s="503">
        <f t="shared" si="3"/>
        <v>0</v>
      </c>
    </row>
    <row r="42" spans="1:26" ht="18" customHeight="1" x14ac:dyDescent="0.3">
      <c r="A42" s="444" t="s">
        <v>283</v>
      </c>
      <c r="B42" s="344">
        <f>SUM('D-Shared Costs-Center 1'!B42,'Shared Costs-Center 2'!B42,'Shared Costs-Center 3'!B42,'Shared Costs-Center 4'!B42,'Shared Costs-Center 5'!B42,'Shared Costs-Center 6'!B42,'Shared Costs-Center X'!B42)</f>
        <v>0</v>
      </c>
      <c r="C42" s="447"/>
      <c r="D42" s="314">
        <f>SUM('D-Shared Costs-Center 1'!D42,'Shared Costs-Center 2'!D42,'Shared Costs-Center 3'!D42,'Shared Costs-Center 4'!D42,'Shared Costs-Center 5'!D42,'Shared Costs-Center 6'!D42,'Shared Costs-Center X'!D42)</f>
        <v>0</v>
      </c>
      <c r="E42" s="314">
        <f>SUM('D-Shared Costs-Center 1'!E42,'Shared Costs-Center 2'!E42,'Shared Costs-Center 3'!E42,'Shared Costs-Center 4'!E42,'Shared Costs-Center 5'!E42,'Shared Costs-Center 6'!E42,'Shared Costs-Center X'!E42)</f>
        <v>0</v>
      </c>
      <c r="F42" s="314">
        <f>SUM('D-Shared Costs-Center 1'!F42,'Shared Costs-Center 2'!F42,'Shared Costs-Center 3'!F42,'Shared Costs-Center 4'!F42,'Shared Costs-Center 5'!F42,'Shared Costs-Center 6'!F42,'Shared Costs-Center X'!F42)</f>
        <v>0</v>
      </c>
      <c r="G42" s="314">
        <f>SUM('D-Shared Costs-Center 1'!G42,'Shared Costs-Center 2'!G42,'Shared Costs-Center 3'!G42,'Shared Costs-Center 4'!G42,'Shared Costs-Center 5'!G42,'Shared Costs-Center 6'!G42,'Shared Costs-Center X'!G42)</f>
        <v>0</v>
      </c>
      <c r="H42" s="314">
        <f>SUM('D-Shared Costs-Center 1'!H42,'Shared Costs-Center 2'!H42,'Shared Costs-Center 3'!H42,'Shared Costs-Center 4'!H42,'Shared Costs-Center 5'!H42,'Shared Costs-Center 6'!H42,'Shared Costs-Center X'!H42)</f>
        <v>0</v>
      </c>
      <c r="I42" s="314">
        <f>SUM('D-Shared Costs-Center 1'!I42,'Shared Costs-Center 2'!I42,'Shared Costs-Center 3'!I42,'Shared Costs-Center 4'!I42,'Shared Costs-Center 5'!I42,'Shared Costs-Center 6'!I42,'Shared Costs-Center X'!I42)</f>
        <v>0</v>
      </c>
      <c r="J42" s="314">
        <f>SUM('D-Shared Costs-Center 1'!J42,'Shared Costs-Center 2'!J42,'Shared Costs-Center 3'!J42,'Shared Costs-Center 4'!J42,'Shared Costs-Center 5'!J42,'Shared Costs-Center 6'!J42,'Shared Costs-Center X'!J42)</f>
        <v>0</v>
      </c>
      <c r="K42" s="314">
        <f>SUM('D-Shared Costs-Center 1'!K42,'Shared Costs-Center 2'!K42,'Shared Costs-Center 3'!K42,'Shared Costs-Center 4'!K42,'Shared Costs-Center 5'!K42,'Shared Costs-Center 6'!K42,'Shared Costs-Center X'!K42)</f>
        <v>0</v>
      </c>
      <c r="L42" s="314">
        <f>SUM('D-Shared Costs-Center 1'!L42,'Shared Costs-Center 2'!L42,'Shared Costs-Center 3'!L42,'Shared Costs-Center 4'!L42,'Shared Costs-Center 5'!L42,'Shared Costs-Center 6'!L42,'Shared Costs-Center X'!L42)</f>
        <v>0</v>
      </c>
      <c r="M42" s="314">
        <f>SUM('D-Shared Costs-Center 1'!M42,'Shared Costs-Center 2'!M42,'Shared Costs-Center 3'!M42,'Shared Costs-Center 4'!M42,'Shared Costs-Center 5'!M42,'Shared Costs-Center 6'!M42,'Shared Costs-Center X'!M42)</f>
        <v>0</v>
      </c>
      <c r="N42" s="314">
        <f>SUM('D-Shared Costs-Center 1'!N42,'Shared Costs-Center 2'!N42,'Shared Costs-Center 3'!N42,'Shared Costs-Center 4'!N42,'Shared Costs-Center 5'!N42,'Shared Costs-Center 6'!N42,'Shared Costs-Center X'!N42)</f>
        <v>0</v>
      </c>
      <c r="O42" s="314">
        <f>SUM('D-Shared Costs-Center 1'!O42,'Shared Costs-Center 2'!O42,'Shared Costs-Center 3'!O42,'Shared Costs-Center 4'!O42,'Shared Costs-Center 5'!O42,'Shared Costs-Center 6'!O42,'Shared Costs-Center X'!O42)</f>
        <v>0</v>
      </c>
      <c r="P42" s="314">
        <f>SUM('D-Shared Costs-Center 1'!P42,'Shared Costs-Center 2'!P42,'Shared Costs-Center 3'!P42,'Shared Costs-Center 4'!P42,'Shared Costs-Center 5'!P42,'Shared Costs-Center 6'!P42,'Shared Costs-Center X'!P42)</f>
        <v>0</v>
      </c>
      <c r="Q42" s="314">
        <f>SUM('D-Shared Costs-Center 1'!Q42,'Shared Costs-Center 2'!Q42,'Shared Costs-Center 3'!Q42,'Shared Costs-Center 4'!Q42,'Shared Costs-Center 5'!Q42,'Shared Costs-Center 6'!Q42,'Shared Costs-Center X'!Q42)</f>
        <v>0</v>
      </c>
      <c r="R42" s="314">
        <f>SUM('D-Shared Costs-Center 1'!R42,'Shared Costs-Center 2'!R42,'Shared Costs-Center 3'!R42,'Shared Costs-Center 4'!R42,'Shared Costs-Center 5'!R42,'Shared Costs-Center 6'!R42,'Shared Costs-Center X'!R42)</f>
        <v>0</v>
      </c>
      <c r="S42" s="314">
        <f>SUM('D-Shared Costs-Center 1'!S42,'Shared Costs-Center 2'!S42,'Shared Costs-Center 3'!S42,'Shared Costs-Center 4'!S42,'Shared Costs-Center 5'!S42,'Shared Costs-Center 6'!S42,'Shared Costs-Center X'!S42)</f>
        <v>0</v>
      </c>
      <c r="T42" s="314">
        <f>SUM('D-Shared Costs-Center 1'!T42,'Shared Costs-Center 2'!T42,'Shared Costs-Center 3'!T42,'Shared Costs-Center 4'!T42,'Shared Costs-Center 5'!T42,'Shared Costs-Center 6'!T42,'Shared Costs-Center X'!T42)</f>
        <v>0</v>
      </c>
      <c r="U42" s="314">
        <f>SUM('D-Shared Costs-Center 1'!U42,'Shared Costs-Center 2'!U42,'Shared Costs-Center 3'!U42,'Shared Costs-Center 4'!U42,'Shared Costs-Center 5'!U42,'Shared Costs-Center 6'!U42,'Shared Costs-Center X'!U42)</f>
        <v>0</v>
      </c>
      <c r="V42" s="314">
        <f>SUM('D-Shared Costs-Center 1'!V42,'Shared Costs-Center 2'!V42,'Shared Costs-Center 3'!V42,'Shared Costs-Center 4'!V42,'Shared Costs-Center 5'!V42,'Shared Costs-Center 6'!V42,'Shared Costs-Center X'!V42)</f>
        <v>0</v>
      </c>
      <c r="W42" s="314">
        <f>SUM('D-Shared Costs-Center 1'!W42,'Shared Costs-Center 2'!W42,'Shared Costs-Center 3'!W42,'Shared Costs-Center 4'!W42,'Shared Costs-Center 5'!W42,'Shared Costs-Center 6'!W42,'Shared Costs-Center X'!W42)</f>
        <v>0</v>
      </c>
      <c r="X42" s="314">
        <f>SUM('D-Shared Costs-Center 1'!X42,'Shared Costs-Center 2'!X42,'Shared Costs-Center 3'!X42,'Shared Costs-Center 4'!X42,'Shared Costs-Center 5'!X42,'Shared Costs-Center 6'!X42,'Shared Costs-Center X'!X42)</f>
        <v>0</v>
      </c>
      <c r="Y42" s="314">
        <f>SUM('D-Shared Costs-Center 1'!Y42,'Shared Costs-Center 2'!Y42,'Shared Costs-Center 3'!Y42,'Shared Costs-Center 4'!Y42,'Shared Costs-Center 5'!Y42,'Shared Costs-Center 6'!Y42,'Shared Costs-Center X'!Y42)</f>
        <v>0</v>
      </c>
      <c r="Z42" s="503">
        <f t="shared" si="3"/>
        <v>0</v>
      </c>
    </row>
    <row r="43" spans="1:26" ht="18" customHeight="1" x14ac:dyDescent="0.3">
      <c r="A43" s="444" t="s">
        <v>284</v>
      </c>
      <c r="B43" s="344">
        <f>SUM('D-Shared Costs-Center 1'!B43,'Shared Costs-Center 2'!B43,'Shared Costs-Center 3'!B43,'Shared Costs-Center 4'!B43,'Shared Costs-Center 5'!B43,'Shared Costs-Center 6'!B43,'Shared Costs-Center X'!B43)</f>
        <v>0</v>
      </c>
      <c r="C43" s="447"/>
      <c r="D43" s="314">
        <f>SUM('D-Shared Costs-Center 1'!D43,'Shared Costs-Center 2'!D43,'Shared Costs-Center 3'!D43,'Shared Costs-Center 4'!D43,'Shared Costs-Center 5'!D43,'Shared Costs-Center 6'!D43,'Shared Costs-Center X'!D43)</f>
        <v>0</v>
      </c>
      <c r="E43" s="314">
        <f>SUM('D-Shared Costs-Center 1'!E43,'Shared Costs-Center 2'!E43,'Shared Costs-Center 3'!E43,'Shared Costs-Center 4'!E43,'Shared Costs-Center 5'!E43,'Shared Costs-Center 6'!E43,'Shared Costs-Center X'!E43)</f>
        <v>0</v>
      </c>
      <c r="F43" s="314">
        <f>SUM('D-Shared Costs-Center 1'!F43,'Shared Costs-Center 2'!F43,'Shared Costs-Center 3'!F43,'Shared Costs-Center 4'!F43,'Shared Costs-Center 5'!F43,'Shared Costs-Center 6'!F43,'Shared Costs-Center X'!F43)</f>
        <v>0</v>
      </c>
      <c r="G43" s="314">
        <f>SUM('D-Shared Costs-Center 1'!G43,'Shared Costs-Center 2'!G43,'Shared Costs-Center 3'!G43,'Shared Costs-Center 4'!G43,'Shared Costs-Center 5'!G43,'Shared Costs-Center 6'!G43,'Shared Costs-Center X'!G43)</f>
        <v>0</v>
      </c>
      <c r="H43" s="314">
        <f>SUM('D-Shared Costs-Center 1'!H43,'Shared Costs-Center 2'!H43,'Shared Costs-Center 3'!H43,'Shared Costs-Center 4'!H43,'Shared Costs-Center 5'!H43,'Shared Costs-Center 6'!H43,'Shared Costs-Center X'!H43)</f>
        <v>0</v>
      </c>
      <c r="I43" s="314">
        <f>SUM('D-Shared Costs-Center 1'!I43,'Shared Costs-Center 2'!I43,'Shared Costs-Center 3'!I43,'Shared Costs-Center 4'!I43,'Shared Costs-Center 5'!I43,'Shared Costs-Center 6'!I43,'Shared Costs-Center X'!I43)</f>
        <v>0</v>
      </c>
      <c r="J43" s="314">
        <f>SUM('D-Shared Costs-Center 1'!J43,'Shared Costs-Center 2'!J43,'Shared Costs-Center 3'!J43,'Shared Costs-Center 4'!J43,'Shared Costs-Center 5'!J43,'Shared Costs-Center 6'!J43,'Shared Costs-Center X'!J43)</f>
        <v>0</v>
      </c>
      <c r="K43" s="314">
        <f>SUM('D-Shared Costs-Center 1'!K43,'Shared Costs-Center 2'!K43,'Shared Costs-Center 3'!K43,'Shared Costs-Center 4'!K43,'Shared Costs-Center 5'!K43,'Shared Costs-Center 6'!K43,'Shared Costs-Center X'!K43)</f>
        <v>0</v>
      </c>
      <c r="L43" s="314">
        <f>SUM('D-Shared Costs-Center 1'!L43,'Shared Costs-Center 2'!L43,'Shared Costs-Center 3'!L43,'Shared Costs-Center 4'!L43,'Shared Costs-Center 5'!L43,'Shared Costs-Center 6'!L43,'Shared Costs-Center X'!L43)</f>
        <v>0</v>
      </c>
      <c r="M43" s="314">
        <f>SUM('D-Shared Costs-Center 1'!M43,'Shared Costs-Center 2'!M43,'Shared Costs-Center 3'!M43,'Shared Costs-Center 4'!M43,'Shared Costs-Center 5'!M43,'Shared Costs-Center 6'!M43,'Shared Costs-Center X'!M43)</f>
        <v>0</v>
      </c>
      <c r="N43" s="314">
        <f>SUM('D-Shared Costs-Center 1'!N43,'Shared Costs-Center 2'!N43,'Shared Costs-Center 3'!N43,'Shared Costs-Center 4'!N43,'Shared Costs-Center 5'!N43,'Shared Costs-Center 6'!N43,'Shared Costs-Center X'!N43)</f>
        <v>0</v>
      </c>
      <c r="O43" s="314">
        <f>SUM('D-Shared Costs-Center 1'!O43,'Shared Costs-Center 2'!O43,'Shared Costs-Center 3'!O43,'Shared Costs-Center 4'!O43,'Shared Costs-Center 5'!O43,'Shared Costs-Center 6'!O43,'Shared Costs-Center X'!O43)</f>
        <v>0</v>
      </c>
      <c r="P43" s="314">
        <f>SUM('D-Shared Costs-Center 1'!P43,'Shared Costs-Center 2'!P43,'Shared Costs-Center 3'!P43,'Shared Costs-Center 4'!P43,'Shared Costs-Center 5'!P43,'Shared Costs-Center 6'!P43,'Shared Costs-Center X'!P43)</f>
        <v>0</v>
      </c>
      <c r="Q43" s="314">
        <f>SUM('D-Shared Costs-Center 1'!Q43,'Shared Costs-Center 2'!Q43,'Shared Costs-Center 3'!Q43,'Shared Costs-Center 4'!Q43,'Shared Costs-Center 5'!Q43,'Shared Costs-Center 6'!Q43,'Shared Costs-Center X'!Q43)</f>
        <v>0</v>
      </c>
      <c r="R43" s="314">
        <f>SUM('D-Shared Costs-Center 1'!R43,'Shared Costs-Center 2'!R43,'Shared Costs-Center 3'!R43,'Shared Costs-Center 4'!R43,'Shared Costs-Center 5'!R43,'Shared Costs-Center 6'!R43,'Shared Costs-Center X'!R43)</f>
        <v>0</v>
      </c>
      <c r="S43" s="314">
        <f>SUM('D-Shared Costs-Center 1'!S43,'Shared Costs-Center 2'!S43,'Shared Costs-Center 3'!S43,'Shared Costs-Center 4'!S43,'Shared Costs-Center 5'!S43,'Shared Costs-Center 6'!S43,'Shared Costs-Center X'!S43)</f>
        <v>0</v>
      </c>
      <c r="T43" s="314">
        <f>SUM('D-Shared Costs-Center 1'!T43,'Shared Costs-Center 2'!T43,'Shared Costs-Center 3'!T43,'Shared Costs-Center 4'!T43,'Shared Costs-Center 5'!T43,'Shared Costs-Center 6'!T43,'Shared Costs-Center X'!T43)</f>
        <v>0</v>
      </c>
      <c r="U43" s="314">
        <f>SUM('D-Shared Costs-Center 1'!U43,'Shared Costs-Center 2'!U43,'Shared Costs-Center 3'!U43,'Shared Costs-Center 4'!U43,'Shared Costs-Center 5'!U43,'Shared Costs-Center 6'!U43,'Shared Costs-Center X'!U43)</f>
        <v>0</v>
      </c>
      <c r="V43" s="314">
        <f>SUM('D-Shared Costs-Center 1'!V43,'Shared Costs-Center 2'!V43,'Shared Costs-Center 3'!V43,'Shared Costs-Center 4'!V43,'Shared Costs-Center 5'!V43,'Shared Costs-Center 6'!V43,'Shared Costs-Center X'!V43)</f>
        <v>0</v>
      </c>
      <c r="W43" s="314">
        <f>SUM('D-Shared Costs-Center 1'!W43,'Shared Costs-Center 2'!W43,'Shared Costs-Center 3'!W43,'Shared Costs-Center 4'!W43,'Shared Costs-Center 5'!W43,'Shared Costs-Center 6'!W43,'Shared Costs-Center X'!W43)</f>
        <v>0</v>
      </c>
      <c r="X43" s="314">
        <f>SUM('D-Shared Costs-Center 1'!X43,'Shared Costs-Center 2'!X43,'Shared Costs-Center 3'!X43,'Shared Costs-Center 4'!X43,'Shared Costs-Center 5'!X43,'Shared Costs-Center 6'!X43,'Shared Costs-Center X'!X43)</f>
        <v>0</v>
      </c>
      <c r="Y43" s="314">
        <f>SUM('D-Shared Costs-Center 1'!Y43,'Shared Costs-Center 2'!Y43,'Shared Costs-Center 3'!Y43,'Shared Costs-Center 4'!Y43,'Shared Costs-Center 5'!Y43,'Shared Costs-Center 6'!Y43,'Shared Costs-Center X'!Y43)</f>
        <v>0</v>
      </c>
      <c r="Z43" s="503">
        <f t="shared" si="3"/>
        <v>0</v>
      </c>
    </row>
    <row r="44" spans="1:26" ht="18" customHeight="1" x14ac:dyDescent="0.3">
      <c r="A44" s="444" t="s">
        <v>285</v>
      </c>
      <c r="B44" s="344">
        <f>SUM('D-Shared Costs-Center 1'!B44,'Shared Costs-Center 2'!B44,'Shared Costs-Center 3'!B44,'Shared Costs-Center 4'!B44,'Shared Costs-Center 5'!B44,'Shared Costs-Center 6'!B44,'Shared Costs-Center X'!B44)</f>
        <v>0</v>
      </c>
      <c r="C44" s="447"/>
      <c r="D44" s="314">
        <f>SUM('D-Shared Costs-Center 1'!D44,'Shared Costs-Center 2'!D44,'Shared Costs-Center 3'!D44,'Shared Costs-Center 4'!D44,'Shared Costs-Center 5'!D44,'Shared Costs-Center 6'!D44,'Shared Costs-Center X'!D44)</f>
        <v>0</v>
      </c>
      <c r="E44" s="314">
        <f>SUM('D-Shared Costs-Center 1'!E44,'Shared Costs-Center 2'!E44,'Shared Costs-Center 3'!E44,'Shared Costs-Center 4'!E44,'Shared Costs-Center 5'!E44,'Shared Costs-Center 6'!E44,'Shared Costs-Center X'!E44)</f>
        <v>0</v>
      </c>
      <c r="F44" s="314">
        <f>SUM('D-Shared Costs-Center 1'!F44,'Shared Costs-Center 2'!F44,'Shared Costs-Center 3'!F44,'Shared Costs-Center 4'!F44,'Shared Costs-Center 5'!F44,'Shared Costs-Center 6'!F44,'Shared Costs-Center X'!F44)</f>
        <v>0</v>
      </c>
      <c r="G44" s="314">
        <f>SUM('D-Shared Costs-Center 1'!G44,'Shared Costs-Center 2'!G44,'Shared Costs-Center 3'!G44,'Shared Costs-Center 4'!G44,'Shared Costs-Center 5'!G44,'Shared Costs-Center 6'!G44,'Shared Costs-Center X'!G44)</f>
        <v>0</v>
      </c>
      <c r="H44" s="314">
        <f>SUM('D-Shared Costs-Center 1'!H44,'Shared Costs-Center 2'!H44,'Shared Costs-Center 3'!H44,'Shared Costs-Center 4'!H44,'Shared Costs-Center 5'!H44,'Shared Costs-Center 6'!H44,'Shared Costs-Center X'!H44)</f>
        <v>0</v>
      </c>
      <c r="I44" s="314">
        <f>SUM('D-Shared Costs-Center 1'!I44,'Shared Costs-Center 2'!I44,'Shared Costs-Center 3'!I44,'Shared Costs-Center 4'!I44,'Shared Costs-Center 5'!I44,'Shared Costs-Center 6'!I44,'Shared Costs-Center X'!I44)</f>
        <v>0</v>
      </c>
      <c r="J44" s="314">
        <f>SUM('D-Shared Costs-Center 1'!J44,'Shared Costs-Center 2'!J44,'Shared Costs-Center 3'!J44,'Shared Costs-Center 4'!J44,'Shared Costs-Center 5'!J44,'Shared Costs-Center 6'!J44,'Shared Costs-Center X'!J44)</f>
        <v>0</v>
      </c>
      <c r="K44" s="314">
        <f>SUM('D-Shared Costs-Center 1'!K44,'Shared Costs-Center 2'!K44,'Shared Costs-Center 3'!K44,'Shared Costs-Center 4'!K44,'Shared Costs-Center 5'!K44,'Shared Costs-Center 6'!K44,'Shared Costs-Center X'!K44)</f>
        <v>0</v>
      </c>
      <c r="L44" s="314">
        <f>SUM('D-Shared Costs-Center 1'!L44,'Shared Costs-Center 2'!L44,'Shared Costs-Center 3'!L44,'Shared Costs-Center 4'!L44,'Shared Costs-Center 5'!L44,'Shared Costs-Center 6'!L44,'Shared Costs-Center X'!L44)</f>
        <v>0</v>
      </c>
      <c r="M44" s="314">
        <f>SUM('D-Shared Costs-Center 1'!M44,'Shared Costs-Center 2'!M44,'Shared Costs-Center 3'!M44,'Shared Costs-Center 4'!M44,'Shared Costs-Center 5'!M44,'Shared Costs-Center 6'!M44,'Shared Costs-Center X'!M44)</f>
        <v>0</v>
      </c>
      <c r="N44" s="314">
        <f>SUM('D-Shared Costs-Center 1'!N44,'Shared Costs-Center 2'!N44,'Shared Costs-Center 3'!N44,'Shared Costs-Center 4'!N44,'Shared Costs-Center 5'!N44,'Shared Costs-Center 6'!N44,'Shared Costs-Center X'!N44)</f>
        <v>0</v>
      </c>
      <c r="O44" s="314">
        <f>SUM('D-Shared Costs-Center 1'!O44,'Shared Costs-Center 2'!O44,'Shared Costs-Center 3'!O44,'Shared Costs-Center 4'!O44,'Shared Costs-Center 5'!O44,'Shared Costs-Center 6'!O44,'Shared Costs-Center X'!O44)</f>
        <v>0</v>
      </c>
      <c r="P44" s="314">
        <f>SUM('D-Shared Costs-Center 1'!P44,'Shared Costs-Center 2'!P44,'Shared Costs-Center 3'!P44,'Shared Costs-Center 4'!P44,'Shared Costs-Center 5'!P44,'Shared Costs-Center 6'!P44,'Shared Costs-Center X'!P44)</f>
        <v>0</v>
      </c>
      <c r="Q44" s="314">
        <f>SUM('D-Shared Costs-Center 1'!Q44,'Shared Costs-Center 2'!Q44,'Shared Costs-Center 3'!Q44,'Shared Costs-Center 4'!Q44,'Shared Costs-Center 5'!Q44,'Shared Costs-Center 6'!Q44,'Shared Costs-Center X'!Q44)</f>
        <v>0</v>
      </c>
      <c r="R44" s="314">
        <f>SUM('D-Shared Costs-Center 1'!R44,'Shared Costs-Center 2'!R44,'Shared Costs-Center 3'!R44,'Shared Costs-Center 4'!R44,'Shared Costs-Center 5'!R44,'Shared Costs-Center 6'!R44,'Shared Costs-Center X'!R44)</f>
        <v>0</v>
      </c>
      <c r="S44" s="314">
        <f>SUM('D-Shared Costs-Center 1'!S44,'Shared Costs-Center 2'!S44,'Shared Costs-Center 3'!S44,'Shared Costs-Center 4'!S44,'Shared Costs-Center 5'!S44,'Shared Costs-Center 6'!S44,'Shared Costs-Center X'!S44)</f>
        <v>0</v>
      </c>
      <c r="T44" s="314">
        <f>SUM('D-Shared Costs-Center 1'!T44,'Shared Costs-Center 2'!T44,'Shared Costs-Center 3'!T44,'Shared Costs-Center 4'!T44,'Shared Costs-Center 5'!T44,'Shared Costs-Center 6'!T44,'Shared Costs-Center X'!T44)</f>
        <v>0</v>
      </c>
      <c r="U44" s="314">
        <f>SUM('D-Shared Costs-Center 1'!U44,'Shared Costs-Center 2'!U44,'Shared Costs-Center 3'!U44,'Shared Costs-Center 4'!U44,'Shared Costs-Center 5'!U44,'Shared Costs-Center 6'!U44,'Shared Costs-Center X'!U44)</f>
        <v>0</v>
      </c>
      <c r="V44" s="314">
        <f>SUM('D-Shared Costs-Center 1'!V44,'Shared Costs-Center 2'!V44,'Shared Costs-Center 3'!V44,'Shared Costs-Center 4'!V44,'Shared Costs-Center 5'!V44,'Shared Costs-Center 6'!V44,'Shared Costs-Center X'!V44)</f>
        <v>0</v>
      </c>
      <c r="W44" s="314">
        <f>SUM('D-Shared Costs-Center 1'!W44,'Shared Costs-Center 2'!W44,'Shared Costs-Center 3'!W44,'Shared Costs-Center 4'!W44,'Shared Costs-Center 5'!W44,'Shared Costs-Center 6'!W44,'Shared Costs-Center X'!W44)</f>
        <v>0</v>
      </c>
      <c r="X44" s="314">
        <f>SUM('D-Shared Costs-Center 1'!X44,'Shared Costs-Center 2'!X44,'Shared Costs-Center 3'!X44,'Shared Costs-Center 4'!X44,'Shared Costs-Center 5'!X44,'Shared Costs-Center 6'!X44,'Shared Costs-Center X'!X44)</f>
        <v>0</v>
      </c>
      <c r="Y44" s="314">
        <f>SUM('D-Shared Costs-Center 1'!Y44,'Shared Costs-Center 2'!Y44,'Shared Costs-Center 3'!Y44,'Shared Costs-Center 4'!Y44,'Shared Costs-Center 5'!Y44,'Shared Costs-Center 6'!Y44,'Shared Costs-Center X'!Y44)</f>
        <v>0</v>
      </c>
      <c r="Z44" s="503">
        <f>SUM(D44:Y44)</f>
        <v>0</v>
      </c>
    </row>
    <row r="45" spans="1:26" ht="18" hidden="1" customHeight="1" outlineLevel="1" x14ac:dyDescent="0.3">
      <c r="A45" s="152" t="s">
        <v>76</v>
      </c>
      <c r="B45" s="327"/>
      <c r="C45" s="447"/>
      <c r="D45" s="77" t="str">
        <f t="shared" ref="D45:S46" si="4">IF($B45="","",IF(D$13="N/A",(D$12/$Z$12)*$B45,(D$13/$Z$13)*$B45))</f>
        <v/>
      </c>
      <c r="E45" s="77" t="str">
        <f t="shared" si="4"/>
        <v/>
      </c>
      <c r="F45" s="77" t="str">
        <f t="shared" si="4"/>
        <v/>
      </c>
      <c r="G45" s="77" t="str">
        <f t="shared" si="4"/>
        <v/>
      </c>
      <c r="H45" s="77" t="str">
        <f t="shared" si="4"/>
        <v/>
      </c>
      <c r="I45" s="77" t="str">
        <f t="shared" si="4"/>
        <v/>
      </c>
      <c r="J45" s="77" t="str">
        <f t="shared" si="4"/>
        <v/>
      </c>
      <c r="K45" s="77" t="str">
        <f t="shared" si="4"/>
        <v/>
      </c>
      <c r="L45" s="77" t="str">
        <f t="shared" si="4"/>
        <v/>
      </c>
      <c r="M45" s="77" t="str">
        <f t="shared" si="4"/>
        <v/>
      </c>
      <c r="N45" s="77" t="str">
        <f t="shared" si="4"/>
        <v/>
      </c>
      <c r="O45" s="77" t="str">
        <f t="shared" si="4"/>
        <v/>
      </c>
      <c r="P45" s="77" t="str">
        <f t="shared" si="4"/>
        <v/>
      </c>
      <c r="Q45" s="77" t="str">
        <f t="shared" si="4"/>
        <v/>
      </c>
      <c r="R45" s="77" t="str">
        <f t="shared" si="4"/>
        <v/>
      </c>
      <c r="S45" s="77" t="str">
        <f t="shared" si="4"/>
        <v/>
      </c>
      <c r="T45" s="77" t="str">
        <f t="shared" ref="T45:V46" si="5">IF($B45="","",IF(T$13="N/A",(T$12/$Z$12)*$B45,(T$13/$Z$13)*$B45))</f>
        <v/>
      </c>
      <c r="U45" s="77" t="str">
        <f t="shared" si="5"/>
        <v/>
      </c>
      <c r="V45" s="77" t="str">
        <f t="shared" si="5"/>
        <v/>
      </c>
      <c r="W45" s="77"/>
      <c r="X45" s="77"/>
      <c r="Y45" s="77" t="str">
        <f>IF($B45="","",IF(Y$13="N/A",(W$12/$Z$12)*$B45,(Y$13/$Z$13)*$B45))</f>
        <v/>
      </c>
      <c r="Z45" s="194">
        <f>SUM(D45:Y45)</f>
        <v>0</v>
      </c>
    </row>
    <row r="46" spans="1:26" ht="18" hidden="1" customHeight="1" outlineLevel="1" x14ac:dyDescent="0.3">
      <c r="A46" s="152" t="s">
        <v>76</v>
      </c>
      <c r="B46" s="327"/>
      <c r="C46" s="447"/>
      <c r="D46" s="77" t="str">
        <f t="shared" si="4"/>
        <v/>
      </c>
      <c r="E46" s="77" t="str">
        <f t="shared" si="4"/>
        <v/>
      </c>
      <c r="F46" s="77" t="str">
        <f t="shared" si="4"/>
        <v/>
      </c>
      <c r="G46" s="77" t="str">
        <f t="shared" si="4"/>
        <v/>
      </c>
      <c r="H46" s="77" t="str">
        <f t="shared" si="4"/>
        <v/>
      </c>
      <c r="I46" s="77" t="str">
        <f t="shared" si="4"/>
        <v/>
      </c>
      <c r="J46" s="77" t="str">
        <f t="shared" si="4"/>
        <v/>
      </c>
      <c r="K46" s="77" t="str">
        <f t="shared" si="4"/>
        <v/>
      </c>
      <c r="L46" s="77" t="str">
        <f t="shared" si="4"/>
        <v/>
      </c>
      <c r="M46" s="77" t="str">
        <f t="shared" si="4"/>
        <v/>
      </c>
      <c r="N46" s="77" t="str">
        <f t="shared" si="4"/>
        <v/>
      </c>
      <c r="O46" s="77" t="str">
        <f t="shared" si="4"/>
        <v/>
      </c>
      <c r="P46" s="77" t="str">
        <f t="shared" si="4"/>
        <v/>
      </c>
      <c r="Q46" s="77" t="str">
        <f t="shared" si="4"/>
        <v/>
      </c>
      <c r="R46" s="77" t="str">
        <f t="shared" si="4"/>
        <v/>
      </c>
      <c r="S46" s="77" t="str">
        <f t="shared" si="4"/>
        <v/>
      </c>
      <c r="T46" s="77" t="str">
        <f t="shared" si="5"/>
        <v/>
      </c>
      <c r="U46" s="77" t="str">
        <f t="shared" si="5"/>
        <v/>
      </c>
      <c r="V46" s="77" t="str">
        <f t="shared" si="5"/>
        <v/>
      </c>
      <c r="W46" s="77"/>
      <c r="X46" s="77"/>
      <c r="Y46" s="77" t="str">
        <f>IF($B46="","",IF(Y$13="N/A",(W$12/$Z$12)*$B46,(Y$13/$Z$13)*$B46))</f>
        <v/>
      </c>
      <c r="Z46" s="194">
        <f>SUM(D46:Y46)</f>
        <v>0</v>
      </c>
    </row>
    <row r="47" spans="1:26" ht="18" customHeight="1" collapsed="1" x14ac:dyDescent="0.35">
      <c r="A47" s="151" t="s">
        <v>18</v>
      </c>
      <c r="B47" s="223">
        <f>SUM(B48:B53)</f>
        <v>0</v>
      </c>
      <c r="C47" s="191"/>
      <c r="D47" s="258"/>
      <c r="E47" s="258"/>
      <c r="F47" s="258"/>
      <c r="G47" s="258"/>
      <c r="H47" s="258"/>
      <c r="I47" s="258"/>
      <c r="J47" s="258"/>
      <c r="K47" s="258"/>
      <c r="L47" s="258"/>
      <c r="M47" s="258"/>
      <c r="N47" s="258"/>
      <c r="O47" s="258"/>
      <c r="P47" s="258"/>
      <c r="Q47" s="258"/>
      <c r="R47" s="258"/>
      <c r="S47" s="258"/>
      <c r="T47" s="258"/>
      <c r="U47" s="258"/>
      <c r="V47" s="258"/>
      <c r="W47" s="258"/>
      <c r="X47" s="258"/>
      <c r="Y47" s="258"/>
      <c r="Z47" s="194"/>
    </row>
    <row r="48" spans="1:26" ht="18" customHeight="1" x14ac:dyDescent="0.35">
      <c r="A48" s="324" t="s">
        <v>77</v>
      </c>
      <c r="B48" s="344">
        <f>SUM('D-Shared Costs-Center 1'!B48,'Shared Costs-Center 2'!B48,'Shared Costs-Center 3'!B48,'Shared Costs-Center 4'!B48,'Shared Costs-Center 5'!B48,'Shared Costs-Center 6'!B48,'Shared Costs-Center X'!B48)</f>
        <v>0</v>
      </c>
      <c r="C48" s="447"/>
      <c r="D48" s="314">
        <f>SUM('D-Shared Costs-Center 1'!D48,'Shared Costs-Center 2'!D48,'Shared Costs-Center 3'!D48,'Shared Costs-Center 4'!D48,'Shared Costs-Center 5'!D48,'Shared Costs-Center 6'!D48,'Shared Costs-Center X'!D48)</f>
        <v>0</v>
      </c>
      <c r="E48" s="314">
        <f>SUM('D-Shared Costs-Center 1'!E48,'Shared Costs-Center 2'!E48,'Shared Costs-Center 3'!E48,'Shared Costs-Center 4'!E48,'Shared Costs-Center 5'!E48,'Shared Costs-Center 6'!E48,'Shared Costs-Center X'!E48)</f>
        <v>0</v>
      </c>
      <c r="F48" s="314">
        <f>SUM('D-Shared Costs-Center 1'!F48,'Shared Costs-Center 2'!F48,'Shared Costs-Center 3'!F48,'Shared Costs-Center 4'!F48,'Shared Costs-Center 5'!F48,'Shared Costs-Center 6'!F48,'Shared Costs-Center X'!F48)</f>
        <v>0</v>
      </c>
      <c r="G48" s="314">
        <f>SUM('D-Shared Costs-Center 1'!G48,'Shared Costs-Center 2'!G48,'Shared Costs-Center 3'!G48,'Shared Costs-Center 4'!G48,'Shared Costs-Center 5'!G48,'Shared Costs-Center 6'!G48,'Shared Costs-Center X'!G48)</f>
        <v>0</v>
      </c>
      <c r="H48" s="314">
        <f>SUM('D-Shared Costs-Center 1'!H48,'Shared Costs-Center 2'!H48,'Shared Costs-Center 3'!H48,'Shared Costs-Center 4'!H48,'Shared Costs-Center 5'!H48,'Shared Costs-Center 6'!H48,'Shared Costs-Center X'!H48)</f>
        <v>0</v>
      </c>
      <c r="I48" s="314">
        <f>SUM('D-Shared Costs-Center 1'!I48,'Shared Costs-Center 2'!I48,'Shared Costs-Center 3'!I48,'Shared Costs-Center 4'!I48,'Shared Costs-Center 5'!I48,'Shared Costs-Center 6'!I48,'Shared Costs-Center X'!I48)</f>
        <v>0</v>
      </c>
      <c r="J48" s="314">
        <f>SUM('D-Shared Costs-Center 1'!J48,'Shared Costs-Center 2'!J48,'Shared Costs-Center 3'!J48,'Shared Costs-Center 4'!J48,'Shared Costs-Center 5'!J48,'Shared Costs-Center 6'!J48,'Shared Costs-Center X'!J48)</f>
        <v>0</v>
      </c>
      <c r="K48" s="314">
        <f>SUM('D-Shared Costs-Center 1'!K48,'Shared Costs-Center 2'!K48,'Shared Costs-Center 3'!K48,'Shared Costs-Center 4'!K48,'Shared Costs-Center 5'!K48,'Shared Costs-Center 6'!K48,'Shared Costs-Center X'!K48)</f>
        <v>0</v>
      </c>
      <c r="L48" s="314">
        <f>SUM('D-Shared Costs-Center 1'!L48,'Shared Costs-Center 2'!L48,'Shared Costs-Center 3'!L48,'Shared Costs-Center 4'!L48,'Shared Costs-Center 5'!L48,'Shared Costs-Center 6'!L48,'Shared Costs-Center X'!L48)</f>
        <v>0</v>
      </c>
      <c r="M48" s="314">
        <f>SUM('D-Shared Costs-Center 1'!M48,'Shared Costs-Center 2'!M48,'Shared Costs-Center 3'!M48,'Shared Costs-Center 4'!M48,'Shared Costs-Center 5'!M48,'Shared Costs-Center 6'!M48,'Shared Costs-Center X'!M48)</f>
        <v>0</v>
      </c>
      <c r="N48" s="314">
        <f>SUM('D-Shared Costs-Center 1'!N48,'Shared Costs-Center 2'!N48,'Shared Costs-Center 3'!N48,'Shared Costs-Center 4'!N48,'Shared Costs-Center 5'!N48,'Shared Costs-Center 6'!N48,'Shared Costs-Center X'!N48)</f>
        <v>0</v>
      </c>
      <c r="O48" s="314">
        <f>SUM('D-Shared Costs-Center 1'!O48,'Shared Costs-Center 2'!O48,'Shared Costs-Center 3'!O48,'Shared Costs-Center 4'!O48,'Shared Costs-Center 5'!O48,'Shared Costs-Center 6'!O48,'Shared Costs-Center X'!O48)</f>
        <v>0</v>
      </c>
      <c r="P48" s="314">
        <f>SUM('D-Shared Costs-Center 1'!P48,'Shared Costs-Center 2'!P48,'Shared Costs-Center 3'!P48,'Shared Costs-Center 4'!P48,'Shared Costs-Center 5'!P48,'Shared Costs-Center 6'!P48,'Shared Costs-Center X'!P48)</f>
        <v>0</v>
      </c>
      <c r="Q48" s="314">
        <f>SUM('D-Shared Costs-Center 1'!Q48,'Shared Costs-Center 2'!Q48,'Shared Costs-Center 3'!Q48,'Shared Costs-Center 4'!Q48,'Shared Costs-Center 5'!Q48,'Shared Costs-Center 6'!Q48,'Shared Costs-Center X'!Q48)</f>
        <v>0</v>
      </c>
      <c r="R48" s="314">
        <f>SUM('D-Shared Costs-Center 1'!R48,'Shared Costs-Center 2'!R48,'Shared Costs-Center 3'!R48,'Shared Costs-Center 4'!R48,'Shared Costs-Center 5'!R48,'Shared Costs-Center 6'!R48,'Shared Costs-Center X'!R48)</f>
        <v>0</v>
      </c>
      <c r="S48" s="314">
        <f>SUM('D-Shared Costs-Center 1'!S48,'Shared Costs-Center 2'!S48,'Shared Costs-Center 3'!S48,'Shared Costs-Center 4'!S48,'Shared Costs-Center 5'!S48,'Shared Costs-Center 6'!S48,'Shared Costs-Center X'!S48)</f>
        <v>0</v>
      </c>
      <c r="T48" s="314">
        <f>SUM('D-Shared Costs-Center 1'!T48,'Shared Costs-Center 2'!T48,'Shared Costs-Center 3'!T48,'Shared Costs-Center 4'!T48,'Shared Costs-Center 5'!T48,'Shared Costs-Center 6'!T48,'Shared Costs-Center X'!T48)</f>
        <v>0</v>
      </c>
      <c r="U48" s="314">
        <f>SUM('D-Shared Costs-Center 1'!U48,'Shared Costs-Center 2'!U48,'Shared Costs-Center 3'!U48,'Shared Costs-Center 4'!U48,'Shared Costs-Center 5'!U48,'Shared Costs-Center 6'!U48,'Shared Costs-Center X'!U48)</f>
        <v>0</v>
      </c>
      <c r="V48" s="314">
        <f>SUM('D-Shared Costs-Center 1'!V48,'Shared Costs-Center 2'!V48,'Shared Costs-Center 3'!V48,'Shared Costs-Center 4'!V48,'Shared Costs-Center 5'!V48,'Shared Costs-Center 6'!V48,'Shared Costs-Center X'!V48)</f>
        <v>0</v>
      </c>
      <c r="W48" s="314">
        <f>SUM('D-Shared Costs-Center 1'!W48,'Shared Costs-Center 2'!W48,'Shared Costs-Center 3'!W48,'Shared Costs-Center 4'!W48,'Shared Costs-Center 5'!W48,'Shared Costs-Center 6'!W48,'Shared Costs-Center X'!W48)</f>
        <v>0</v>
      </c>
      <c r="X48" s="314">
        <f>SUM('D-Shared Costs-Center 1'!X48,'Shared Costs-Center 2'!X48,'Shared Costs-Center 3'!X48,'Shared Costs-Center 4'!X48,'Shared Costs-Center 5'!X48,'Shared Costs-Center 6'!X48,'Shared Costs-Center X'!X48)</f>
        <v>0</v>
      </c>
      <c r="Y48" s="314">
        <f>SUM('D-Shared Costs-Center 1'!Y48,'Shared Costs-Center 2'!Y48,'Shared Costs-Center 3'!Y48,'Shared Costs-Center 4'!Y48,'Shared Costs-Center 5'!Y48,'Shared Costs-Center 6'!Y48,'Shared Costs-Center X'!Y48)</f>
        <v>0</v>
      </c>
      <c r="Z48" s="503">
        <f>SUM(D48:Y48)</f>
        <v>0</v>
      </c>
    </row>
    <row r="49" spans="1:26" ht="18" customHeight="1" outlineLevel="1" x14ac:dyDescent="0.35">
      <c r="A49" s="444" t="s">
        <v>286</v>
      </c>
      <c r="B49" s="344">
        <f>SUM('D-Shared Costs-Center 1'!B49,'Shared Costs-Center 2'!B49,'Shared Costs-Center 3'!B49,'Shared Costs-Center 4'!B49,'Shared Costs-Center 5'!B49,'Shared Costs-Center 6'!B49,'Shared Costs-Center X'!B49)</f>
        <v>0</v>
      </c>
      <c r="C49" s="447"/>
      <c r="D49" s="314">
        <f>SUM('D-Shared Costs-Center 1'!D49,'Shared Costs-Center 2'!D49,'Shared Costs-Center 3'!D49,'Shared Costs-Center 4'!D49,'Shared Costs-Center 5'!D49,'Shared Costs-Center 6'!D49,'Shared Costs-Center X'!D49)</f>
        <v>0</v>
      </c>
      <c r="E49" s="314">
        <f>SUM('D-Shared Costs-Center 1'!E49,'Shared Costs-Center 2'!E49,'Shared Costs-Center 3'!E49,'Shared Costs-Center 4'!E49,'Shared Costs-Center 5'!E49,'Shared Costs-Center 6'!E49,'Shared Costs-Center X'!E49)</f>
        <v>0</v>
      </c>
      <c r="F49" s="314">
        <f>SUM('D-Shared Costs-Center 1'!F49,'Shared Costs-Center 2'!F49,'Shared Costs-Center 3'!F49,'Shared Costs-Center 4'!F49,'Shared Costs-Center 5'!F49,'Shared Costs-Center 6'!F49,'Shared Costs-Center X'!F49)</f>
        <v>0</v>
      </c>
      <c r="G49" s="314">
        <f>SUM('D-Shared Costs-Center 1'!G49,'Shared Costs-Center 2'!G49,'Shared Costs-Center 3'!G49,'Shared Costs-Center 4'!G49,'Shared Costs-Center 5'!G49,'Shared Costs-Center 6'!G49,'Shared Costs-Center X'!G49)</f>
        <v>0</v>
      </c>
      <c r="H49" s="314">
        <f>SUM('D-Shared Costs-Center 1'!H49,'Shared Costs-Center 2'!H49,'Shared Costs-Center 3'!H49,'Shared Costs-Center 4'!H49,'Shared Costs-Center 5'!H49,'Shared Costs-Center 6'!H49,'Shared Costs-Center X'!H49)</f>
        <v>0</v>
      </c>
      <c r="I49" s="314">
        <f>SUM('D-Shared Costs-Center 1'!I49,'Shared Costs-Center 2'!I49,'Shared Costs-Center 3'!I49,'Shared Costs-Center 4'!I49,'Shared Costs-Center 5'!I49,'Shared Costs-Center 6'!I49,'Shared Costs-Center X'!I49)</f>
        <v>0</v>
      </c>
      <c r="J49" s="314">
        <f>SUM('D-Shared Costs-Center 1'!J49,'Shared Costs-Center 2'!J49,'Shared Costs-Center 3'!J49,'Shared Costs-Center 4'!J49,'Shared Costs-Center 5'!J49,'Shared Costs-Center 6'!J49,'Shared Costs-Center X'!J49)</f>
        <v>0</v>
      </c>
      <c r="K49" s="314">
        <f>SUM('D-Shared Costs-Center 1'!K49,'Shared Costs-Center 2'!K49,'Shared Costs-Center 3'!K49,'Shared Costs-Center 4'!K49,'Shared Costs-Center 5'!K49,'Shared Costs-Center 6'!K49,'Shared Costs-Center X'!K49)</f>
        <v>0</v>
      </c>
      <c r="L49" s="314">
        <f>SUM('D-Shared Costs-Center 1'!L49,'Shared Costs-Center 2'!L49,'Shared Costs-Center 3'!L49,'Shared Costs-Center 4'!L49,'Shared Costs-Center 5'!L49,'Shared Costs-Center 6'!L49,'Shared Costs-Center X'!L49)</f>
        <v>0</v>
      </c>
      <c r="M49" s="314">
        <f>SUM('D-Shared Costs-Center 1'!M49,'Shared Costs-Center 2'!M49,'Shared Costs-Center 3'!M49,'Shared Costs-Center 4'!M49,'Shared Costs-Center 5'!M49,'Shared Costs-Center 6'!M49,'Shared Costs-Center X'!M49)</f>
        <v>0</v>
      </c>
      <c r="N49" s="314">
        <f>SUM('D-Shared Costs-Center 1'!N49,'Shared Costs-Center 2'!N49,'Shared Costs-Center 3'!N49,'Shared Costs-Center 4'!N49,'Shared Costs-Center 5'!N49,'Shared Costs-Center 6'!N49,'Shared Costs-Center X'!N49)</f>
        <v>0</v>
      </c>
      <c r="O49" s="314">
        <f>SUM('D-Shared Costs-Center 1'!O49,'Shared Costs-Center 2'!O49,'Shared Costs-Center 3'!O49,'Shared Costs-Center 4'!O49,'Shared Costs-Center 5'!O49,'Shared Costs-Center 6'!O49,'Shared Costs-Center X'!O49)</f>
        <v>0</v>
      </c>
      <c r="P49" s="314">
        <f>SUM('D-Shared Costs-Center 1'!P49,'Shared Costs-Center 2'!P49,'Shared Costs-Center 3'!P49,'Shared Costs-Center 4'!P49,'Shared Costs-Center 5'!P49,'Shared Costs-Center 6'!P49,'Shared Costs-Center X'!P49)</f>
        <v>0</v>
      </c>
      <c r="Q49" s="314">
        <f>SUM('D-Shared Costs-Center 1'!Q49,'Shared Costs-Center 2'!Q49,'Shared Costs-Center 3'!Q49,'Shared Costs-Center 4'!Q49,'Shared Costs-Center 5'!Q49,'Shared Costs-Center 6'!Q49,'Shared Costs-Center X'!Q49)</f>
        <v>0</v>
      </c>
      <c r="R49" s="314">
        <f>SUM('D-Shared Costs-Center 1'!R49,'Shared Costs-Center 2'!R49,'Shared Costs-Center 3'!R49,'Shared Costs-Center 4'!R49,'Shared Costs-Center 5'!R49,'Shared Costs-Center 6'!R49,'Shared Costs-Center X'!R49)</f>
        <v>0</v>
      </c>
      <c r="S49" s="314">
        <f>SUM('D-Shared Costs-Center 1'!S49,'Shared Costs-Center 2'!S49,'Shared Costs-Center 3'!S49,'Shared Costs-Center 4'!S49,'Shared Costs-Center 5'!S49,'Shared Costs-Center 6'!S49,'Shared Costs-Center X'!S49)</f>
        <v>0</v>
      </c>
      <c r="T49" s="314">
        <f>SUM('D-Shared Costs-Center 1'!T49,'Shared Costs-Center 2'!T49,'Shared Costs-Center 3'!T49,'Shared Costs-Center 4'!T49,'Shared Costs-Center 5'!T49,'Shared Costs-Center 6'!T49,'Shared Costs-Center X'!T49)</f>
        <v>0</v>
      </c>
      <c r="U49" s="314">
        <f>SUM('D-Shared Costs-Center 1'!U49,'Shared Costs-Center 2'!U49,'Shared Costs-Center 3'!U49,'Shared Costs-Center 4'!U49,'Shared Costs-Center 5'!U49,'Shared Costs-Center 6'!U49,'Shared Costs-Center X'!U49)</f>
        <v>0</v>
      </c>
      <c r="V49" s="314">
        <f>SUM('D-Shared Costs-Center 1'!V49,'Shared Costs-Center 2'!V49,'Shared Costs-Center 3'!V49,'Shared Costs-Center 4'!V49,'Shared Costs-Center 5'!V49,'Shared Costs-Center 6'!V49,'Shared Costs-Center X'!V49)</f>
        <v>0</v>
      </c>
      <c r="W49" s="314">
        <f>SUM('D-Shared Costs-Center 1'!W49,'Shared Costs-Center 2'!W49,'Shared Costs-Center 3'!W49,'Shared Costs-Center 4'!W49,'Shared Costs-Center 5'!W49,'Shared Costs-Center 6'!W49,'Shared Costs-Center X'!W49)</f>
        <v>0</v>
      </c>
      <c r="X49" s="314">
        <f>SUM('D-Shared Costs-Center 1'!X49,'Shared Costs-Center 2'!X49,'Shared Costs-Center 3'!X49,'Shared Costs-Center 4'!X49,'Shared Costs-Center 5'!X49,'Shared Costs-Center 6'!X49,'Shared Costs-Center X'!X49)</f>
        <v>0</v>
      </c>
      <c r="Y49" s="314">
        <f>SUM('D-Shared Costs-Center 1'!Y49,'Shared Costs-Center 2'!Y49,'Shared Costs-Center 3'!Y49,'Shared Costs-Center 4'!Y49,'Shared Costs-Center 5'!Y49,'Shared Costs-Center 6'!Y49,'Shared Costs-Center X'!Y49)</f>
        <v>0</v>
      </c>
      <c r="Z49" s="503">
        <f>SUM(D49:Y49)</f>
        <v>0</v>
      </c>
    </row>
    <row r="50" spans="1:26" ht="18" customHeight="1" outlineLevel="1" x14ac:dyDescent="0.35">
      <c r="A50" s="444" t="s">
        <v>287</v>
      </c>
      <c r="B50" s="344">
        <f>SUM('D-Shared Costs-Center 1'!B50,'Shared Costs-Center 2'!B50,'Shared Costs-Center 3'!B50,'Shared Costs-Center 4'!B50,'Shared Costs-Center 5'!B50,'Shared Costs-Center 6'!B50,'Shared Costs-Center X'!B50)</f>
        <v>0</v>
      </c>
      <c r="C50" s="447"/>
      <c r="D50" s="314">
        <f>SUM('D-Shared Costs-Center 1'!D50,'Shared Costs-Center 2'!D50,'Shared Costs-Center 3'!D50,'Shared Costs-Center 4'!D50,'Shared Costs-Center 5'!D50,'Shared Costs-Center 6'!D50,'Shared Costs-Center X'!D50)</f>
        <v>0</v>
      </c>
      <c r="E50" s="314">
        <f>SUM('D-Shared Costs-Center 1'!E50,'Shared Costs-Center 2'!E50,'Shared Costs-Center 3'!E50,'Shared Costs-Center 4'!E50,'Shared Costs-Center 5'!E50,'Shared Costs-Center 6'!E50,'Shared Costs-Center X'!E50)</f>
        <v>0</v>
      </c>
      <c r="F50" s="314">
        <f>SUM('D-Shared Costs-Center 1'!F50,'Shared Costs-Center 2'!F50,'Shared Costs-Center 3'!F50,'Shared Costs-Center 4'!F50,'Shared Costs-Center 5'!F50,'Shared Costs-Center 6'!F50,'Shared Costs-Center X'!F50)</f>
        <v>0</v>
      </c>
      <c r="G50" s="314">
        <f>SUM('D-Shared Costs-Center 1'!G50,'Shared Costs-Center 2'!G50,'Shared Costs-Center 3'!G50,'Shared Costs-Center 4'!G50,'Shared Costs-Center 5'!G50,'Shared Costs-Center 6'!G50,'Shared Costs-Center X'!G50)</f>
        <v>0</v>
      </c>
      <c r="H50" s="314">
        <f>SUM('D-Shared Costs-Center 1'!H50,'Shared Costs-Center 2'!H50,'Shared Costs-Center 3'!H50,'Shared Costs-Center 4'!H50,'Shared Costs-Center 5'!H50,'Shared Costs-Center 6'!H50,'Shared Costs-Center X'!H50)</f>
        <v>0</v>
      </c>
      <c r="I50" s="314">
        <f>SUM('D-Shared Costs-Center 1'!I50,'Shared Costs-Center 2'!I50,'Shared Costs-Center 3'!I50,'Shared Costs-Center 4'!I50,'Shared Costs-Center 5'!I50,'Shared Costs-Center 6'!I50,'Shared Costs-Center X'!I50)</f>
        <v>0</v>
      </c>
      <c r="J50" s="314">
        <f>SUM('D-Shared Costs-Center 1'!J50,'Shared Costs-Center 2'!J50,'Shared Costs-Center 3'!J50,'Shared Costs-Center 4'!J50,'Shared Costs-Center 5'!J50,'Shared Costs-Center 6'!J50,'Shared Costs-Center X'!J50)</f>
        <v>0</v>
      </c>
      <c r="K50" s="314">
        <f>SUM('D-Shared Costs-Center 1'!K50,'Shared Costs-Center 2'!K50,'Shared Costs-Center 3'!K50,'Shared Costs-Center 4'!K50,'Shared Costs-Center 5'!K50,'Shared Costs-Center 6'!K50,'Shared Costs-Center X'!K50)</f>
        <v>0</v>
      </c>
      <c r="L50" s="314">
        <f>SUM('D-Shared Costs-Center 1'!L50,'Shared Costs-Center 2'!L50,'Shared Costs-Center 3'!L50,'Shared Costs-Center 4'!L50,'Shared Costs-Center 5'!L50,'Shared Costs-Center 6'!L50,'Shared Costs-Center X'!L50)</f>
        <v>0</v>
      </c>
      <c r="M50" s="314">
        <f>SUM('D-Shared Costs-Center 1'!M50,'Shared Costs-Center 2'!M50,'Shared Costs-Center 3'!M50,'Shared Costs-Center 4'!M50,'Shared Costs-Center 5'!M50,'Shared Costs-Center 6'!M50,'Shared Costs-Center X'!M50)</f>
        <v>0</v>
      </c>
      <c r="N50" s="314">
        <f>SUM('D-Shared Costs-Center 1'!N50,'Shared Costs-Center 2'!N50,'Shared Costs-Center 3'!N50,'Shared Costs-Center 4'!N50,'Shared Costs-Center 5'!N50,'Shared Costs-Center 6'!N50,'Shared Costs-Center X'!N50)</f>
        <v>0</v>
      </c>
      <c r="O50" s="314">
        <f>SUM('D-Shared Costs-Center 1'!O50,'Shared Costs-Center 2'!O50,'Shared Costs-Center 3'!O50,'Shared Costs-Center 4'!O50,'Shared Costs-Center 5'!O50,'Shared Costs-Center 6'!O50,'Shared Costs-Center X'!O50)</f>
        <v>0</v>
      </c>
      <c r="P50" s="314">
        <f>SUM('D-Shared Costs-Center 1'!P50,'Shared Costs-Center 2'!P50,'Shared Costs-Center 3'!P50,'Shared Costs-Center 4'!P50,'Shared Costs-Center 5'!P50,'Shared Costs-Center 6'!P50,'Shared Costs-Center X'!P50)</f>
        <v>0</v>
      </c>
      <c r="Q50" s="314">
        <f>SUM('D-Shared Costs-Center 1'!Q50,'Shared Costs-Center 2'!Q50,'Shared Costs-Center 3'!Q50,'Shared Costs-Center 4'!Q50,'Shared Costs-Center 5'!Q50,'Shared Costs-Center 6'!Q50,'Shared Costs-Center X'!Q50)</f>
        <v>0</v>
      </c>
      <c r="R50" s="314">
        <f>SUM('D-Shared Costs-Center 1'!R50,'Shared Costs-Center 2'!R50,'Shared Costs-Center 3'!R50,'Shared Costs-Center 4'!R50,'Shared Costs-Center 5'!R50,'Shared Costs-Center 6'!R50,'Shared Costs-Center X'!R50)</f>
        <v>0</v>
      </c>
      <c r="S50" s="314">
        <f>SUM('D-Shared Costs-Center 1'!S50,'Shared Costs-Center 2'!S50,'Shared Costs-Center 3'!S50,'Shared Costs-Center 4'!S50,'Shared Costs-Center 5'!S50,'Shared Costs-Center 6'!S50,'Shared Costs-Center X'!S50)</f>
        <v>0</v>
      </c>
      <c r="T50" s="314">
        <f>SUM('D-Shared Costs-Center 1'!T50,'Shared Costs-Center 2'!T50,'Shared Costs-Center 3'!T50,'Shared Costs-Center 4'!T50,'Shared Costs-Center 5'!T50,'Shared Costs-Center 6'!T50,'Shared Costs-Center X'!T50)</f>
        <v>0</v>
      </c>
      <c r="U50" s="314">
        <f>SUM('D-Shared Costs-Center 1'!U50,'Shared Costs-Center 2'!U50,'Shared Costs-Center 3'!U50,'Shared Costs-Center 4'!U50,'Shared Costs-Center 5'!U50,'Shared Costs-Center 6'!U50,'Shared Costs-Center X'!U50)</f>
        <v>0</v>
      </c>
      <c r="V50" s="314">
        <f>SUM('D-Shared Costs-Center 1'!V50,'Shared Costs-Center 2'!V50,'Shared Costs-Center 3'!V50,'Shared Costs-Center 4'!V50,'Shared Costs-Center 5'!V50,'Shared Costs-Center 6'!V50,'Shared Costs-Center X'!V50)</f>
        <v>0</v>
      </c>
      <c r="W50" s="314">
        <f>SUM('D-Shared Costs-Center 1'!W50,'Shared Costs-Center 2'!W50,'Shared Costs-Center 3'!W50,'Shared Costs-Center 4'!W50,'Shared Costs-Center 5'!W50,'Shared Costs-Center 6'!W50,'Shared Costs-Center X'!W50)</f>
        <v>0</v>
      </c>
      <c r="X50" s="314">
        <f>SUM('D-Shared Costs-Center 1'!X50,'Shared Costs-Center 2'!X50,'Shared Costs-Center 3'!X50,'Shared Costs-Center 4'!X50,'Shared Costs-Center 5'!X50,'Shared Costs-Center 6'!X50,'Shared Costs-Center X'!X50)</f>
        <v>0</v>
      </c>
      <c r="Y50" s="314">
        <f>SUM('D-Shared Costs-Center 1'!Y50,'Shared Costs-Center 2'!Y50,'Shared Costs-Center 3'!Y50,'Shared Costs-Center 4'!Y50,'Shared Costs-Center 5'!Y50,'Shared Costs-Center 6'!Y50,'Shared Costs-Center X'!Y50)</f>
        <v>0</v>
      </c>
      <c r="Z50" s="503">
        <f t="shared" ref="Z50:Z52" si="6">SUM(D50:Y50)</f>
        <v>0</v>
      </c>
    </row>
    <row r="51" spans="1:26" ht="18" customHeight="1" outlineLevel="1" x14ac:dyDescent="0.35">
      <c r="A51" s="444" t="s">
        <v>288</v>
      </c>
      <c r="B51" s="344">
        <f>SUM('D-Shared Costs-Center 1'!B51,'Shared Costs-Center 2'!B51,'Shared Costs-Center 3'!B51,'Shared Costs-Center 4'!B51,'Shared Costs-Center 5'!B51,'Shared Costs-Center 6'!B51,'Shared Costs-Center X'!B51)</f>
        <v>0</v>
      </c>
      <c r="C51" s="447"/>
      <c r="D51" s="314">
        <f>SUM('D-Shared Costs-Center 1'!D51,'Shared Costs-Center 2'!D51,'Shared Costs-Center 3'!D51,'Shared Costs-Center 4'!D51,'Shared Costs-Center 5'!D51,'Shared Costs-Center 6'!D51,'Shared Costs-Center X'!D51)</f>
        <v>0</v>
      </c>
      <c r="E51" s="314">
        <f>SUM('D-Shared Costs-Center 1'!E51,'Shared Costs-Center 2'!E51,'Shared Costs-Center 3'!E51,'Shared Costs-Center 4'!E51,'Shared Costs-Center 5'!E51,'Shared Costs-Center 6'!E51,'Shared Costs-Center X'!E51)</f>
        <v>0</v>
      </c>
      <c r="F51" s="314">
        <f>SUM('D-Shared Costs-Center 1'!F51,'Shared Costs-Center 2'!F51,'Shared Costs-Center 3'!F51,'Shared Costs-Center 4'!F51,'Shared Costs-Center 5'!F51,'Shared Costs-Center 6'!F51,'Shared Costs-Center X'!F51)</f>
        <v>0</v>
      </c>
      <c r="G51" s="314">
        <f>SUM('D-Shared Costs-Center 1'!G51,'Shared Costs-Center 2'!G51,'Shared Costs-Center 3'!G51,'Shared Costs-Center 4'!G51,'Shared Costs-Center 5'!G51,'Shared Costs-Center 6'!G51,'Shared Costs-Center X'!G51)</f>
        <v>0</v>
      </c>
      <c r="H51" s="314">
        <f>SUM('D-Shared Costs-Center 1'!H51,'Shared Costs-Center 2'!H51,'Shared Costs-Center 3'!H51,'Shared Costs-Center 4'!H51,'Shared Costs-Center 5'!H51,'Shared Costs-Center 6'!H51,'Shared Costs-Center X'!H51)</f>
        <v>0</v>
      </c>
      <c r="I51" s="314">
        <f>SUM('D-Shared Costs-Center 1'!I51,'Shared Costs-Center 2'!I51,'Shared Costs-Center 3'!I51,'Shared Costs-Center 4'!I51,'Shared Costs-Center 5'!I51,'Shared Costs-Center 6'!I51,'Shared Costs-Center X'!I51)</f>
        <v>0</v>
      </c>
      <c r="J51" s="314">
        <f>SUM('D-Shared Costs-Center 1'!J51,'Shared Costs-Center 2'!J51,'Shared Costs-Center 3'!J51,'Shared Costs-Center 4'!J51,'Shared Costs-Center 5'!J51,'Shared Costs-Center 6'!J51,'Shared Costs-Center X'!J51)</f>
        <v>0</v>
      </c>
      <c r="K51" s="314">
        <f>SUM('D-Shared Costs-Center 1'!K51,'Shared Costs-Center 2'!K51,'Shared Costs-Center 3'!K51,'Shared Costs-Center 4'!K51,'Shared Costs-Center 5'!K51,'Shared Costs-Center 6'!K51,'Shared Costs-Center X'!K51)</f>
        <v>0</v>
      </c>
      <c r="L51" s="314">
        <f>SUM('D-Shared Costs-Center 1'!L51,'Shared Costs-Center 2'!L51,'Shared Costs-Center 3'!L51,'Shared Costs-Center 4'!L51,'Shared Costs-Center 5'!L51,'Shared Costs-Center 6'!L51,'Shared Costs-Center X'!L51)</f>
        <v>0</v>
      </c>
      <c r="M51" s="314">
        <f>SUM('D-Shared Costs-Center 1'!M51,'Shared Costs-Center 2'!M51,'Shared Costs-Center 3'!M51,'Shared Costs-Center 4'!M51,'Shared Costs-Center 5'!M51,'Shared Costs-Center 6'!M51,'Shared Costs-Center X'!M51)</f>
        <v>0</v>
      </c>
      <c r="N51" s="314">
        <f>SUM('D-Shared Costs-Center 1'!N51,'Shared Costs-Center 2'!N51,'Shared Costs-Center 3'!N51,'Shared Costs-Center 4'!N51,'Shared Costs-Center 5'!N51,'Shared Costs-Center 6'!N51,'Shared Costs-Center X'!N51)</f>
        <v>0</v>
      </c>
      <c r="O51" s="314">
        <f>SUM('D-Shared Costs-Center 1'!O51,'Shared Costs-Center 2'!O51,'Shared Costs-Center 3'!O51,'Shared Costs-Center 4'!O51,'Shared Costs-Center 5'!O51,'Shared Costs-Center 6'!O51,'Shared Costs-Center X'!O51)</f>
        <v>0</v>
      </c>
      <c r="P51" s="314">
        <f>SUM('D-Shared Costs-Center 1'!P51,'Shared Costs-Center 2'!P51,'Shared Costs-Center 3'!P51,'Shared Costs-Center 4'!P51,'Shared Costs-Center 5'!P51,'Shared Costs-Center 6'!P51,'Shared Costs-Center X'!P51)</f>
        <v>0</v>
      </c>
      <c r="Q51" s="314">
        <f>SUM('D-Shared Costs-Center 1'!Q51,'Shared Costs-Center 2'!Q51,'Shared Costs-Center 3'!Q51,'Shared Costs-Center 4'!Q51,'Shared Costs-Center 5'!Q51,'Shared Costs-Center 6'!Q51,'Shared Costs-Center X'!Q51)</f>
        <v>0</v>
      </c>
      <c r="R51" s="314">
        <f>SUM('D-Shared Costs-Center 1'!R51,'Shared Costs-Center 2'!R51,'Shared Costs-Center 3'!R51,'Shared Costs-Center 4'!R51,'Shared Costs-Center 5'!R51,'Shared Costs-Center 6'!R51,'Shared Costs-Center X'!R51)</f>
        <v>0</v>
      </c>
      <c r="S51" s="314">
        <f>SUM('D-Shared Costs-Center 1'!S51,'Shared Costs-Center 2'!S51,'Shared Costs-Center 3'!S51,'Shared Costs-Center 4'!S51,'Shared Costs-Center 5'!S51,'Shared Costs-Center 6'!S51,'Shared Costs-Center X'!S51)</f>
        <v>0</v>
      </c>
      <c r="T51" s="314">
        <f>SUM('D-Shared Costs-Center 1'!T51,'Shared Costs-Center 2'!T51,'Shared Costs-Center 3'!T51,'Shared Costs-Center 4'!T51,'Shared Costs-Center 5'!T51,'Shared Costs-Center 6'!T51,'Shared Costs-Center X'!T51)</f>
        <v>0</v>
      </c>
      <c r="U51" s="314">
        <f>SUM('D-Shared Costs-Center 1'!U51,'Shared Costs-Center 2'!U51,'Shared Costs-Center 3'!U51,'Shared Costs-Center 4'!U51,'Shared Costs-Center 5'!U51,'Shared Costs-Center 6'!U51,'Shared Costs-Center X'!U51)</f>
        <v>0</v>
      </c>
      <c r="V51" s="314">
        <f>SUM('D-Shared Costs-Center 1'!V51,'Shared Costs-Center 2'!V51,'Shared Costs-Center 3'!V51,'Shared Costs-Center 4'!V51,'Shared Costs-Center 5'!V51,'Shared Costs-Center 6'!V51,'Shared Costs-Center X'!V51)</f>
        <v>0</v>
      </c>
      <c r="W51" s="314">
        <f>SUM('D-Shared Costs-Center 1'!W51,'Shared Costs-Center 2'!W51,'Shared Costs-Center 3'!W51,'Shared Costs-Center 4'!W51,'Shared Costs-Center 5'!W51,'Shared Costs-Center 6'!W51,'Shared Costs-Center X'!W51)</f>
        <v>0</v>
      </c>
      <c r="X51" s="314">
        <f>SUM('D-Shared Costs-Center 1'!X51,'Shared Costs-Center 2'!X51,'Shared Costs-Center 3'!X51,'Shared Costs-Center 4'!X51,'Shared Costs-Center 5'!X51,'Shared Costs-Center 6'!X51,'Shared Costs-Center X'!X51)</f>
        <v>0</v>
      </c>
      <c r="Y51" s="314">
        <f>SUM('D-Shared Costs-Center 1'!Y51,'Shared Costs-Center 2'!Y51,'Shared Costs-Center 3'!Y51,'Shared Costs-Center 4'!Y51,'Shared Costs-Center 5'!Y51,'Shared Costs-Center 6'!Y51,'Shared Costs-Center X'!Y51)</f>
        <v>0</v>
      </c>
      <c r="Z51" s="503">
        <f t="shared" si="6"/>
        <v>0</v>
      </c>
    </row>
    <row r="52" spans="1:26" ht="18" customHeight="1" outlineLevel="1" x14ac:dyDescent="0.35">
      <c r="A52" s="444" t="s">
        <v>289</v>
      </c>
      <c r="B52" s="344">
        <f>SUM('D-Shared Costs-Center 1'!B52,'Shared Costs-Center 2'!B52,'Shared Costs-Center 3'!B52,'Shared Costs-Center 4'!B52,'Shared Costs-Center 5'!B52,'Shared Costs-Center 6'!B52,'Shared Costs-Center X'!B52)</f>
        <v>0</v>
      </c>
      <c r="C52" s="447"/>
      <c r="D52" s="314">
        <f>SUM('D-Shared Costs-Center 1'!D52,'Shared Costs-Center 2'!D52,'Shared Costs-Center 3'!D52,'Shared Costs-Center 4'!D52,'Shared Costs-Center 5'!D52,'Shared Costs-Center 6'!D52,'Shared Costs-Center X'!D52)</f>
        <v>0</v>
      </c>
      <c r="E52" s="314">
        <f>SUM('D-Shared Costs-Center 1'!E52,'Shared Costs-Center 2'!E52,'Shared Costs-Center 3'!E52,'Shared Costs-Center 4'!E52,'Shared Costs-Center 5'!E52,'Shared Costs-Center 6'!E52,'Shared Costs-Center X'!E52)</f>
        <v>0</v>
      </c>
      <c r="F52" s="314">
        <f>SUM('D-Shared Costs-Center 1'!F52,'Shared Costs-Center 2'!F52,'Shared Costs-Center 3'!F52,'Shared Costs-Center 4'!F52,'Shared Costs-Center 5'!F52,'Shared Costs-Center 6'!F52,'Shared Costs-Center X'!F52)</f>
        <v>0</v>
      </c>
      <c r="G52" s="314">
        <f>SUM('D-Shared Costs-Center 1'!G52,'Shared Costs-Center 2'!G52,'Shared Costs-Center 3'!G52,'Shared Costs-Center 4'!G52,'Shared Costs-Center 5'!G52,'Shared Costs-Center 6'!G52,'Shared Costs-Center X'!G52)</f>
        <v>0</v>
      </c>
      <c r="H52" s="314">
        <f>SUM('D-Shared Costs-Center 1'!H52,'Shared Costs-Center 2'!H52,'Shared Costs-Center 3'!H52,'Shared Costs-Center 4'!H52,'Shared Costs-Center 5'!H52,'Shared Costs-Center 6'!H52,'Shared Costs-Center X'!H52)</f>
        <v>0</v>
      </c>
      <c r="I52" s="314">
        <f>SUM('D-Shared Costs-Center 1'!I52,'Shared Costs-Center 2'!I52,'Shared Costs-Center 3'!I52,'Shared Costs-Center 4'!I52,'Shared Costs-Center 5'!I52,'Shared Costs-Center 6'!I52,'Shared Costs-Center X'!I52)</f>
        <v>0</v>
      </c>
      <c r="J52" s="314">
        <f>SUM('D-Shared Costs-Center 1'!J52,'Shared Costs-Center 2'!J52,'Shared Costs-Center 3'!J52,'Shared Costs-Center 4'!J52,'Shared Costs-Center 5'!J52,'Shared Costs-Center 6'!J52,'Shared Costs-Center X'!J52)</f>
        <v>0</v>
      </c>
      <c r="K52" s="314">
        <f>SUM('D-Shared Costs-Center 1'!K52,'Shared Costs-Center 2'!K52,'Shared Costs-Center 3'!K52,'Shared Costs-Center 4'!K52,'Shared Costs-Center 5'!K52,'Shared Costs-Center 6'!K52,'Shared Costs-Center X'!K52)</f>
        <v>0</v>
      </c>
      <c r="L52" s="314">
        <f>SUM('D-Shared Costs-Center 1'!L52,'Shared Costs-Center 2'!L52,'Shared Costs-Center 3'!L52,'Shared Costs-Center 4'!L52,'Shared Costs-Center 5'!L52,'Shared Costs-Center 6'!L52,'Shared Costs-Center X'!L52)</f>
        <v>0</v>
      </c>
      <c r="M52" s="314">
        <f>SUM('D-Shared Costs-Center 1'!M52,'Shared Costs-Center 2'!M52,'Shared Costs-Center 3'!M52,'Shared Costs-Center 4'!M52,'Shared Costs-Center 5'!M52,'Shared Costs-Center 6'!M52,'Shared Costs-Center X'!M52)</f>
        <v>0</v>
      </c>
      <c r="N52" s="314">
        <f>SUM('D-Shared Costs-Center 1'!N52,'Shared Costs-Center 2'!N52,'Shared Costs-Center 3'!N52,'Shared Costs-Center 4'!N52,'Shared Costs-Center 5'!N52,'Shared Costs-Center 6'!N52,'Shared Costs-Center X'!N52)</f>
        <v>0</v>
      </c>
      <c r="O52" s="314">
        <f>SUM('D-Shared Costs-Center 1'!O52,'Shared Costs-Center 2'!O52,'Shared Costs-Center 3'!O52,'Shared Costs-Center 4'!O52,'Shared Costs-Center 5'!O52,'Shared Costs-Center 6'!O52,'Shared Costs-Center X'!O52)</f>
        <v>0</v>
      </c>
      <c r="P52" s="314">
        <f>SUM('D-Shared Costs-Center 1'!P52,'Shared Costs-Center 2'!P52,'Shared Costs-Center 3'!P52,'Shared Costs-Center 4'!P52,'Shared Costs-Center 5'!P52,'Shared Costs-Center 6'!P52,'Shared Costs-Center X'!P52)</f>
        <v>0</v>
      </c>
      <c r="Q52" s="314">
        <f>SUM('D-Shared Costs-Center 1'!Q52,'Shared Costs-Center 2'!Q52,'Shared Costs-Center 3'!Q52,'Shared Costs-Center 4'!Q52,'Shared Costs-Center 5'!Q52,'Shared Costs-Center 6'!Q52,'Shared Costs-Center X'!Q52)</f>
        <v>0</v>
      </c>
      <c r="R52" s="314">
        <f>SUM('D-Shared Costs-Center 1'!R52,'Shared Costs-Center 2'!R52,'Shared Costs-Center 3'!R52,'Shared Costs-Center 4'!R52,'Shared Costs-Center 5'!R52,'Shared Costs-Center 6'!R52,'Shared Costs-Center X'!R52)</f>
        <v>0</v>
      </c>
      <c r="S52" s="314">
        <f>SUM('D-Shared Costs-Center 1'!S52,'Shared Costs-Center 2'!S52,'Shared Costs-Center 3'!S52,'Shared Costs-Center 4'!S52,'Shared Costs-Center 5'!S52,'Shared Costs-Center 6'!S52,'Shared Costs-Center X'!S52)</f>
        <v>0</v>
      </c>
      <c r="T52" s="314">
        <f>SUM('D-Shared Costs-Center 1'!T52,'Shared Costs-Center 2'!T52,'Shared Costs-Center 3'!T52,'Shared Costs-Center 4'!T52,'Shared Costs-Center 5'!T52,'Shared Costs-Center 6'!T52,'Shared Costs-Center X'!T52)</f>
        <v>0</v>
      </c>
      <c r="U52" s="314">
        <f>SUM('D-Shared Costs-Center 1'!U52,'Shared Costs-Center 2'!U52,'Shared Costs-Center 3'!U52,'Shared Costs-Center 4'!U52,'Shared Costs-Center 5'!U52,'Shared Costs-Center 6'!U52,'Shared Costs-Center X'!U52)</f>
        <v>0</v>
      </c>
      <c r="V52" s="314">
        <f>SUM('D-Shared Costs-Center 1'!V52,'Shared Costs-Center 2'!V52,'Shared Costs-Center 3'!V52,'Shared Costs-Center 4'!V52,'Shared Costs-Center 5'!V52,'Shared Costs-Center 6'!V52,'Shared Costs-Center X'!V52)</f>
        <v>0</v>
      </c>
      <c r="W52" s="314">
        <f>SUM('D-Shared Costs-Center 1'!W52,'Shared Costs-Center 2'!W52,'Shared Costs-Center 3'!W52,'Shared Costs-Center 4'!W52,'Shared Costs-Center 5'!W52,'Shared Costs-Center 6'!W52,'Shared Costs-Center X'!W52)</f>
        <v>0</v>
      </c>
      <c r="X52" s="314">
        <f>SUM('D-Shared Costs-Center 1'!X52,'Shared Costs-Center 2'!X52,'Shared Costs-Center 3'!X52,'Shared Costs-Center 4'!X52,'Shared Costs-Center 5'!X52,'Shared Costs-Center 6'!X52,'Shared Costs-Center X'!X52)</f>
        <v>0</v>
      </c>
      <c r="Y52" s="314">
        <f>SUM('D-Shared Costs-Center 1'!Y52,'Shared Costs-Center 2'!Y52,'Shared Costs-Center 3'!Y52,'Shared Costs-Center 4'!Y52,'Shared Costs-Center 5'!Y52,'Shared Costs-Center 6'!Y52,'Shared Costs-Center X'!Y52)</f>
        <v>0</v>
      </c>
      <c r="Z52" s="503">
        <f t="shared" si="6"/>
        <v>0</v>
      </c>
    </row>
    <row r="53" spans="1:26" ht="18" customHeight="1" outlineLevel="1" x14ac:dyDescent="0.35">
      <c r="A53" s="444" t="s">
        <v>290</v>
      </c>
      <c r="B53" s="344">
        <f>SUM('D-Shared Costs-Center 1'!B53,'Shared Costs-Center 2'!B53,'Shared Costs-Center 3'!B53,'Shared Costs-Center 4'!B53,'Shared Costs-Center 5'!B53,'Shared Costs-Center 6'!B53,'Shared Costs-Center X'!B53)</f>
        <v>0</v>
      </c>
      <c r="C53" s="447"/>
      <c r="D53" s="101">
        <f>SUM('D-Shared Costs-Center 1'!D53,'Shared Costs-Center 2'!D53,'Shared Costs-Center 3'!D53,'Shared Costs-Center 4'!D53,'Shared Costs-Center 5'!D53,'Shared Costs-Center 6'!D53,'Shared Costs-Center X'!D53)</f>
        <v>0</v>
      </c>
      <c r="E53" s="101">
        <f>SUM('D-Shared Costs-Center 1'!E53,'Shared Costs-Center 2'!E53,'Shared Costs-Center 3'!E53,'Shared Costs-Center 4'!E53,'Shared Costs-Center 5'!E53,'Shared Costs-Center 6'!E53,'Shared Costs-Center X'!E53)</f>
        <v>0</v>
      </c>
      <c r="F53" s="101">
        <f>SUM('D-Shared Costs-Center 1'!F53,'Shared Costs-Center 2'!F53,'Shared Costs-Center 3'!F53,'Shared Costs-Center 4'!F53,'Shared Costs-Center 5'!F53,'Shared Costs-Center 6'!F53,'Shared Costs-Center X'!F53)</f>
        <v>0</v>
      </c>
      <c r="G53" s="101">
        <f>SUM('D-Shared Costs-Center 1'!G53,'Shared Costs-Center 2'!G53,'Shared Costs-Center 3'!G53,'Shared Costs-Center 4'!G53,'Shared Costs-Center 5'!G53,'Shared Costs-Center 6'!G53,'Shared Costs-Center X'!G53)</f>
        <v>0</v>
      </c>
      <c r="H53" s="101">
        <f>SUM('D-Shared Costs-Center 1'!H53,'Shared Costs-Center 2'!H53,'Shared Costs-Center 3'!H53,'Shared Costs-Center 4'!H53,'Shared Costs-Center 5'!H53,'Shared Costs-Center 6'!H53,'Shared Costs-Center X'!H53)</f>
        <v>0</v>
      </c>
      <c r="I53" s="101">
        <f>SUM('D-Shared Costs-Center 1'!I53,'Shared Costs-Center 2'!I53,'Shared Costs-Center 3'!I53,'Shared Costs-Center 4'!I53,'Shared Costs-Center 5'!I53,'Shared Costs-Center 6'!I53,'Shared Costs-Center X'!I53)</f>
        <v>0</v>
      </c>
      <c r="J53" s="101">
        <f>SUM('D-Shared Costs-Center 1'!J53,'Shared Costs-Center 2'!J53,'Shared Costs-Center 3'!J53,'Shared Costs-Center 4'!J53,'Shared Costs-Center 5'!J53,'Shared Costs-Center 6'!J53,'Shared Costs-Center X'!J53)</f>
        <v>0</v>
      </c>
      <c r="K53" s="101">
        <f>SUM('D-Shared Costs-Center 1'!K53,'Shared Costs-Center 2'!K53,'Shared Costs-Center 3'!K53,'Shared Costs-Center 4'!K53,'Shared Costs-Center 5'!K53,'Shared Costs-Center 6'!K53,'Shared Costs-Center X'!K53)</f>
        <v>0</v>
      </c>
      <c r="L53" s="101">
        <f>SUM('D-Shared Costs-Center 1'!L53,'Shared Costs-Center 2'!L53,'Shared Costs-Center 3'!L53,'Shared Costs-Center 4'!L53,'Shared Costs-Center 5'!L53,'Shared Costs-Center 6'!L53,'Shared Costs-Center X'!L53)</f>
        <v>0</v>
      </c>
      <c r="M53" s="101">
        <f>SUM('D-Shared Costs-Center 1'!M53,'Shared Costs-Center 2'!M53,'Shared Costs-Center 3'!M53,'Shared Costs-Center 4'!M53,'Shared Costs-Center 5'!M53,'Shared Costs-Center 6'!M53,'Shared Costs-Center X'!M53)</f>
        <v>0</v>
      </c>
      <c r="N53" s="101">
        <f>SUM('D-Shared Costs-Center 1'!N53,'Shared Costs-Center 2'!N53,'Shared Costs-Center 3'!N53,'Shared Costs-Center 4'!N53,'Shared Costs-Center 5'!N53,'Shared Costs-Center 6'!N53,'Shared Costs-Center X'!N53)</f>
        <v>0</v>
      </c>
      <c r="O53" s="101">
        <f>SUM('D-Shared Costs-Center 1'!O53,'Shared Costs-Center 2'!O53,'Shared Costs-Center 3'!O53,'Shared Costs-Center 4'!O53,'Shared Costs-Center 5'!O53,'Shared Costs-Center 6'!O53,'Shared Costs-Center X'!O53)</f>
        <v>0</v>
      </c>
      <c r="P53" s="101">
        <f>SUM('D-Shared Costs-Center 1'!P53,'Shared Costs-Center 2'!P53,'Shared Costs-Center 3'!P53,'Shared Costs-Center 4'!P53,'Shared Costs-Center 5'!P53,'Shared Costs-Center 6'!P53,'Shared Costs-Center X'!P53)</f>
        <v>0</v>
      </c>
      <c r="Q53" s="101">
        <f>SUM('D-Shared Costs-Center 1'!Q53,'Shared Costs-Center 2'!Q53,'Shared Costs-Center 3'!Q53,'Shared Costs-Center 4'!Q53,'Shared Costs-Center 5'!Q53,'Shared Costs-Center 6'!Q53,'Shared Costs-Center X'!Q53)</f>
        <v>0</v>
      </c>
      <c r="R53" s="101">
        <f>SUM('D-Shared Costs-Center 1'!R53,'Shared Costs-Center 2'!R53,'Shared Costs-Center 3'!R53,'Shared Costs-Center 4'!R53,'Shared Costs-Center 5'!R53,'Shared Costs-Center 6'!R53,'Shared Costs-Center X'!R53)</f>
        <v>0</v>
      </c>
      <c r="S53" s="101">
        <f>SUM('D-Shared Costs-Center 1'!S53,'Shared Costs-Center 2'!S53,'Shared Costs-Center 3'!S53,'Shared Costs-Center 4'!S53,'Shared Costs-Center 5'!S53,'Shared Costs-Center 6'!S53,'Shared Costs-Center X'!S53)</f>
        <v>0</v>
      </c>
      <c r="T53" s="101">
        <f>SUM('D-Shared Costs-Center 1'!T53,'Shared Costs-Center 2'!T53,'Shared Costs-Center 3'!T53,'Shared Costs-Center 4'!T53,'Shared Costs-Center 5'!T53,'Shared Costs-Center 6'!T53,'Shared Costs-Center X'!T53)</f>
        <v>0</v>
      </c>
      <c r="U53" s="101">
        <f>SUM('D-Shared Costs-Center 1'!U53,'Shared Costs-Center 2'!U53,'Shared Costs-Center 3'!U53,'Shared Costs-Center 4'!U53,'Shared Costs-Center 5'!U53,'Shared Costs-Center 6'!U53,'Shared Costs-Center X'!U53)</f>
        <v>0</v>
      </c>
      <c r="V53" s="101">
        <f>SUM('D-Shared Costs-Center 1'!V53,'Shared Costs-Center 2'!V53,'Shared Costs-Center 3'!V53,'Shared Costs-Center 4'!V53,'Shared Costs-Center 5'!V53,'Shared Costs-Center 6'!V53,'Shared Costs-Center X'!V53)</f>
        <v>0</v>
      </c>
      <c r="W53" s="101">
        <f>SUM('D-Shared Costs-Center 1'!W53,'Shared Costs-Center 2'!W53,'Shared Costs-Center 3'!W53,'Shared Costs-Center 4'!W53,'Shared Costs-Center 5'!W53,'Shared Costs-Center 6'!W53,'Shared Costs-Center X'!W53)</f>
        <v>0</v>
      </c>
      <c r="X53" s="101">
        <f>SUM('D-Shared Costs-Center 1'!X53,'Shared Costs-Center 2'!X53,'Shared Costs-Center 3'!X53,'Shared Costs-Center 4'!X53,'Shared Costs-Center 5'!X53,'Shared Costs-Center 6'!X53,'Shared Costs-Center X'!X53)</f>
        <v>0</v>
      </c>
      <c r="Y53" s="101">
        <f>SUM('D-Shared Costs-Center 1'!Y53,'Shared Costs-Center 2'!Y53,'Shared Costs-Center 3'!Y53,'Shared Costs-Center 4'!Y53,'Shared Costs-Center 5'!Y53,'Shared Costs-Center 6'!Y53,'Shared Costs-Center X'!Y53)</f>
        <v>0</v>
      </c>
      <c r="Z53" s="503">
        <f>SUM(D53:Y53)</f>
        <v>0</v>
      </c>
    </row>
    <row r="54" spans="1:26" s="233" customFormat="1" ht="18" customHeight="1" thickBot="1" x14ac:dyDescent="0.35">
      <c r="A54" s="397" t="s">
        <v>120</v>
      </c>
      <c r="B54" s="398">
        <f>SUM(B14+B27+B37+B47)</f>
        <v>47866</v>
      </c>
      <c r="C54" s="398"/>
      <c r="D54" s="399">
        <f t="shared" ref="D54:Z54" si="7">SUM(D15:D53)</f>
        <v>32622.050955414012</v>
      </c>
      <c r="E54" s="399">
        <f t="shared" si="7"/>
        <v>1088.8535031847134</v>
      </c>
      <c r="F54" s="399">
        <f t="shared" si="7"/>
        <v>1088.8535031847134</v>
      </c>
      <c r="G54" s="399">
        <f t="shared" si="7"/>
        <v>3266.56050955414</v>
      </c>
      <c r="H54" s="399">
        <f t="shared" si="7"/>
        <v>1088.8535031847134</v>
      </c>
      <c r="I54" s="399">
        <f t="shared" si="7"/>
        <v>1088.8535031847134</v>
      </c>
      <c r="J54" s="399">
        <f t="shared" si="7"/>
        <v>1088.8535031847134</v>
      </c>
      <c r="K54" s="399">
        <f t="shared" si="7"/>
        <v>1088.8535031847134</v>
      </c>
      <c r="L54" s="399">
        <f t="shared" si="7"/>
        <v>1088.8535031847134</v>
      </c>
      <c r="M54" s="399">
        <f t="shared" si="7"/>
        <v>1088.8535031847134</v>
      </c>
      <c r="N54" s="399">
        <f t="shared" si="7"/>
        <v>1088.8535031847134</v>
      </c>
      <c r="O54" s="399">
        <f t="shared" si="7"/>
        <v>1088.8535031847134</v>
      </c>
      <c r="P54" s="399">
        <f t="shared" si="7"/>
        <v>1088.8535031847134</v>
      </c>
      <c r="Q54" s="399">
        <f t="shared" si="7"/>
        <v>0</v>
      </c>
      <c r="R54" s="399">
        <f t="shared" si="7"/>
        <v>0</v>
      </c>
      <c r="S54" s="399">
        <f t="shared" si="7"/>
        <v>0</v>
      </c>
      <c r="T54" s="399">
        <f t="shared" si="7"/>
        <v>0</v>
      </c>
      <c r="U54" s="399">
        <f t="shared" si="7"/>
        <v>0</v>
      </c>
      <c r="V54" s="399">
        <f t="shared" si="7"/>
        <v>0</v>
      </c>
      <c r="W54" s="399">
        <f t="shared" si="7"/>
        <v>0</v>
      </c>
      <c r="X54" s="399">
        <f t="shared" si="7"/>
        <v>0</v>
      </c>
      <c r="Y54" s="399">
        <f t="shared" si="7"/>
        <v>0</v>
      </c>
      <c r="Z54" s="230">
        <f t="shared" si="7"/>
        <v>47865.999999999971</v>
      </c>
    </row>
    <row r="55" spans="1:26" ht="18" customHeight="1" thickBot="1" x14ac:dyDescent="0.35">
      <c r="A55" s="400" t="s">
        <v>121</v>
      </c>
      <c r="B55" s="401">
        <f>ROUND(B54/Z12,0)</f>
        <v>4355</v>
      </c>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347"/>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243</v>
      </c>
      <c r="B57" s="341">
        <f>SUM(D57:Y57)</f>
        <v>47866</v>
      </c>
      <c r="C57" s="205"/>
      <c r="D57" s="343">
        <f>SUM('D-Shared Costs-Center 1'!D57,'Shared Costs-Center 2'!D57,'Shared Costs-Center 3'!D57,'Shared Costs-Center 4'!D57,'Shared Costs-Center 5'!D57,'Shared Costs-Center 6'!D57,'Shared Costs-Center X'!D57)</f>
        <v>32622.050955414012</v>
      </c>
      <c r="E57" s="343">
        <f>SUM('D-Shared Costs-Center 1'!E57,'Shared Costs-Center 2'!E57,'Shared Costs-Center 3'!E57,'Shared Costs-Center 4'!E57,'Shared Costs-Center 5'!E57,'Shared Costs-Center 6'!E57,'Shared Costs-Center X'!E57)</f>
        <v>1088.8535031847134</v>
      </c>
      <c r="F57" s="343">
        <f>SUM('D-Shared Costs-Center 1'!F57,'Shared Costs-Center 2'!F57,'Shared Costs-Center 3'!F57,'Shared Costs-Center 4'!F57,'Shared Costs-Center 5'!F57,'Shared Costs-Center 6'!F57,'Shared Costs-Center X'!F57)</f>
        <v>1088.8535031847134</v>
      </c>
      <c r="G57" s="343">
        <f>SUM('D-Shared Costs-Center 1'!G57,'Shared Costs-Center 2'!G57,'Shared Costs-Center 3'!G57,'Shared Costs-Center 4'!G57,'Shared Costs-Center 5'!G57,'Shared Costs-Center 6'!G57,'Shared Costs-Center X'!G57)</f>
        <v>3266.56050955414</v>
      </c>
      <c r="H57" s="343">
        <f>SUM('D-Shared Costs-Center 1'!H57,'Shared Costs-Center 2'!H57,'Shared Costs-Center 3'!H57,'Shared Costs-Center 4'!H57,'Shared Costs-Center 5'!H57,'Shared Costs-Center 6'!H57,'Shared Costs-Center X'!H57)</f>
        <v>1088.8535031847134</v>
      </c>
      <c r="I57" s="343">
        <f>SUM('D-Shared Costs-Center 1'!I57,'Shared Costs-Center 2'!I57,'Shared Costs-Center 3'!I57,'Shared Costs-Center 4'!I57,'Shared Costs-Center 5'!I57,'Shared Costs-Center 6'!I57,'Shared Costs-Center X'!I57)</f>
        <v>1088.8535031847134</v>
      </c>
      <c r="J57" s="343">
        <f>SUM('D-Shared Costs-Center 1'!J57,'Shared Costs-Center 2'!J57,'Shared Costs-Center 3'!J57,'Shared Costs-Center 4'!J57,'Shared Costs-Center 5'!J57,'Shared Costs-Center 6'!J57,'Shared Costs-Center X'!J57)</f>
        <v>1088.8535031847134</v>
      </c>
      <c r="K57" s="343">
        <f>SUM('D-Shared Costs-Center 1'!K57,'Shared Costs-Center 2'!K57,'Shared Costs-Center 3'!K57,'Shared Costs-Center 4'!K57,'Shared Costs-Center 5'!K57,'Shared Costs-Center 6'!K57,'Shared Costs-Center X'!K57)</f>
        <v>1088.8535031847134</v>
      </c>
      <c r="L57" s="343">
        <f>SUM('D-Shared Costs-Center 1'!L57,'Shared Costs-Center 2'!L57,'Shared Costs-Center 3'!L57,'Shared Costs-Center 4'!L57,'Shared Costs-Center 5'!L57,'Shared Costs-Center 6'!L57,'Shared Costs-Center X'!L57)</f>
        <v>1088.8535031847134</v>
      </c>
      <c r="M57" s="343">
        <f>SUM('D-Shared Costs-Center 1'!M57,'Shared Costs-Center 2'!M57,'Shared Costs-Center 3'!M57,'Shared Costs-Center 4'!M57,'Shared Costs-Center 5'!M57,'Shared Costs-Center 6'!M57,'Shared Costs-Center X'!M57)</f>
        <v>1088.8535031847134</v>
      </c>
      <c r="N57" s="343">
        <f>SUM('D-Shared Costs-Center 1'!N57,'Shared Costs-Center 2'!N57,'Shared Costs-Center 3'!N57,'Shared Costs-Center 4'!N57,'Shared Costs-Center 5'!N57,'Shared Costs-Center 6'!N57,'Shared Costs-Center X'!N57)</f>
        <v>1088.8535031847134</v>
      </c>
      <c r="O57" s="343">
        <f>SUM('D-Shared Costs-Center 1'!O57,'Shared Costs-Center 2'!O57,'Shared Costs-Center 3'!O57,'Shared Costs-Center 4'!O57,'Shared Costs-Center 5'!O57,'Shared Costs-Center 6'!O57,'Shared Costs-Center X'!O57)</f>
        <v>1088.8535031847134</v>
      </c>
      <c r="P57" s="343">
        <f>SUM('D-Shared Costs-Center 1'!P57,'Shared Costs-Center 2'!P57,'Shared Costs-Center 3'!P57,'Shared Costs-Center 4'!P57,'Shared Costs-Center 5'!P57,'Shared Costs-Center 6'!P57,'Shared Costs-Center X'!P57)</f>
        <v>1088.8535031847134</v>
      </c>
      <c r="Q57" s="343">
        <f>SUM('D-Shared Costs-Center 1'!Q57,'Shared Costs-Center 2'!Q57,'Shared Costs-Center 3'!Q57,'Shared Costs-Center 4'!Q57,'Shared Costs-Center 5'!Q57,'Shared Costs-Center 6'!Q57,'Shared Costs-Center X'!Q57)</f>
        <v>0</v>
      </c>
      <c r="R57" s="343">
        <f>SUM('D-Shared Costs-Center 1'!R57,'Shared Costs-Center 2'!R57,'Shared Costs-Center 3'!R57,'Shared Costs-Center 4'!R57,'Shared Costs-Center 5'!R57,'Shared Costs-Center 6'!R57,'Shared Costs-Center X'!R57)</f>
        <v>0</v>
      </c>
      <c r="S57" s="343">
        <f>SUM('D-Shared Costs-Center 1'!S57,'Shared Costs-Center 2'!S57,'Shared Costs-Center 3'!S57,'Shared Costs-Center 4'!S57,'Shared Costs-Center 5'!S57,'Shared Costs-Center 6'!S57,'Shared Costs-Center X'!S57)</f>
        <v>0</v>
      </c>
      <c r="T57" s="343">
        <f>SUM('D-Shared Costs-Center 1'!T57,'Shared Costs-Center 2'!T57,'Shared Costs-Center 3'!T57,'Shared Costs-Center 4'!T57,'Shared Costs-Center 5'!T57,'Shared Costs-Center 6'!T57,'Shared Costs-Center X'!T57)</f>
        <v>0</v>
      </c>
      <c r="U57" s="343">
        <f>SUM('D-Shared Costs-Center 1'!U57,'Shared Costs-Center 2'!U57,'Shared Costs-Center 3'!U57,'Shared Costs-Center 4'!U57,'Shared Costs-Center 5'!U57,'Shared Costs-Center 6'!U57,'Shared Costs-Center X'!U57)</f>
        <v>0</v>
      </c>
      <c r="V57" s="343">
        <f>SUM('D-Shared Costs-Center 1'!V57,'Shared Costs-Center 2'!V57,'Shared Costs-Center 3'!V57,'Shared Costs-Center 4'!V57,'Shared Costs-Center 5'!V57,'Shared Costs-Center 6'!V57,'Shared Costs-Center X'!V57)</f>
        <v>0</v>
      </c>
      <c r="W57" s="343">
        <f>SUM('D-Shared Costs-Center 1'!W57,'Shared Costs-Center 2'!W57,'Shared Costs-Center 3'!W57,'Shared Costs-Center 4'!W57,'Shared Costs-Center 5'!W57,'Shared Costs-Center 6'!W57,'Shared Costs-Center X'!W57)</f>
        <v>0</v>
      </c>
      <c r="X57" s="343">
        <f>SUM('D-Shared Costs-Center 1'!X57,'Shared Costs-Center 2'!X57,'Shared Costs-Center 3'!X57,'Shared Costs-Center 4'!X57,'Shared Costs-Center 5'!X57,'Shared Costs-Center 6'!X57,'Shared Costs-Center X'!X57)</f>
        <v>0</v>
      </c>
      <c r="Y57" s="343">
        <f>SUM('D-Shared Costs-Center 1'!Y57,'Shared Costs-Center 2'!Y57,'Shared Costs-Center 3'!Y57,'Shared Costs-Center 4'!Y57,'Shared Costs-Center 5'!Y57,'Shared Costs-Center 6'!Y57,'Shared Costs-Center X'!Y57)</f>
        <v>0</v>
      </c>
      <c r="Z57" s="194">
        <f>SUM(D57:Y57)</f>
        <v>47866</v>
      </c>
    </row>
    <row r="58" spans="1:26" ht="23.3" customHeight="1" x14ac:dyDescent="0.25">
      <c r="A58" s="156" t="s">
        <v>242</v>
      </c>
      <c r="B58" s="341">
        <f>SUM(D58:Y58)</f>
        <v>0</v>
      </c>
      <c r="C58" s="205"/>
      <c r="D58" s="343">
        <f>SUM('D-Shared Costs-Center 1'!D58,'Shared Costs-Center 2'!D58,'Shared Costs-Center 3'!D58,'Shared Costs-Center 4'!D58,'Shared Costs-Center 5'!D58,'Shared Costs-Center 6'!D58,'Shared Costs-Center X'!D58)</f>
        <v>0</v>
      </c>
      <c r="E58" s="343">
        <f>SUM('D-Shared Costs-Center 1'!E58,'Shared Costs-Center 2'!E58,'Shared Costs-Center 3'!E58,'Shared Costs-Center 4'!E58,'Shared Costs-Center 5'!E58,'Shared Costs-Center 6'!E58,'Shared Costs-Center X'!E58)</f>
        <v>0</v>
      </c>
      <c r="F58" s="343">
        <f>SUM('D-Shared Costs-Center 1'!F58,'Shared Costs-Center 2'!F58,'Shared Costs-Center 3'!F58,'Shared Costs-Center 4'!F58,'Shared Costs-Center 5'!F58,'Shared Costs-Center 6'!F58,'Shared Costs-Center X'!F58)</f>
        <v>0</v>
      </c>
      <c r="G58" s="343">
        <f>SUM('D-Shared Costs-Center 1'!G58,'Shared Costs-Center 2'!G58,'Shared Costs-Center 3'!G58,'Shared Costs-Center 4'!G58,'Shared Costs-Center 5'!G58,'Shared Costs-Center 6'!G58,'Shared Costs-Center X'!G58)</f>
        <v>0</v>
      </c>
      <c r="H58" s="343">
        <f>SUM('D-Shared Costs-Center 1'!H58,'Shared Costs-Center 2'!H58,'Shared Costs-Center 3'!H58,'Shared Costs-Center 4'!H58,'Shared Costs-Center 5'!H58,'Shared Costs-Center 6'!H58,'Shared Costs-Center X'!H58)</f>
        <v>0</v>
      </c>
      <c r="I58" s="343">
        <f>SUM('D-Shared Costs-Center 1'!I58,'Shared Costs-Center 2'!I58,'Shared Costs-Center 3'!I58,'Shared Costs-Center 4'!I58,'Shared Costs-Center 5'!I58,'Shared Costs-Center 6'!I58,'Shared Costs-Center X'!I58)</f>
        <v>0</v>
      </c>
      <c r="J58" s="343">
        <f>SUM('D-Shared Costs-Center 1'!J58,'Shared Costs-Center 2'!J58,'Shared Costs-Center 3'!J58,'Shared Costs-Center 4'!J58,'Shared Costs-Center 5'!J58,'Shared Costs-Center 6'!J58,'Shared Costs-Center X'!J58)</f>
        <v>0</v>
      </c>
      <c r="K58" s="343">
        <f>SUM('D-Shared Costs-Center 1'!K58,'Shared Costs-Center 2'!K58,'Shared Costs-Center 3'!K58,'Shared Costs-Center 4'!K58,'Shared Costs-Center 5'!K58,'Shared Costs-Center 6'!K58,'Shared Costs-Center X'!K58)</f>
        <v>0</v>
      </c>
      <c r="L58" s="343">
        <f>SUM('D-Shared Costs-Center 1'!L58,'Shared Costs-Center 2'!L58,'Shared Costs-Center 3'!L58,'Shared Costs-Center 4'!L58,'Shared Costs-Center 5'!L58,'Shared Costs-Center 6'!L58,'Shared Costs-Center X'!L58)</f>
        <v>0</v>
      </c>
      <c r="M58" s="343">
        <f>SUM('D-Shared Costs-Center 1'!M58,'Shared Costs-Center 2'!M58,'Shared Costs-Center 3'!M58,'Shared Costs-Center 4'!M58,'Shared Costs-Center 5'!M58,'Shared Costs-Center 6'!M58,'Shared Costs-Center X'!M58)</f>
        <v>0</v>
      </c>
      <c r="N58" s="343">
        <f>SUM('D-Shared Costs-Center 1'!N58,'Shared Costs-Center 2'!N58,'Shared Costs-Center 3'!N58,'Shared Costs-Center 4'!N58,'Shared Costs-Center 5'!N58,'Shared Costs-Center 6'!N58,'Shared Costs-Center X'!N58)</f>
        <v>0</v>
      </c>
      <c r="O58" s="343">
        <f>SUM('D-Shared Costs-Center 1'!O58,'Shared Costs-Center 2'!O58,'Shared Costs-Center 3'!O58,'Shared Costs-Center 4'!O58,'Shared Costs-Center 5'!O58,'Shared Costs-Center 6'!O58,'Shared Costs-Center X'!O58)</f>
        <v>0</v>
      </c>
      <c r="P58" s="343">
        <f>SUM('D-Shared Costs-Center 1'!P58,'Shared Costs-Center 2'!P58,'Shared Costs-Center 3'!P58,'Shared Costs-Center 4'!P58,'Shared Costs-Center 5'!P58,'Shared Costs-Center 6'!P58,'Shared Costs-Center X'!P58)</f>
        <v>0</v>
      </c>
      <c r="Q58" s="343">
        <f>SUM('D-Shared Costs-Center 1'!Q58,'Shared Costs-Center 2'!Q58,'Shared Costs-Center 3'!Q58,'Shared Costs-Center 4'!Q58,'Shared Costs-Center 5'!Q58,'Shared Costs-Center 6'!Q58,'Shared Costs-Center X'!Q58)</f>
        <v>0</v>
      </c>
      <c r="R58" s="343">
        <f>SUM('D-Shared Costs-Center 1'!R58,'Shared Costs-Center 2'!R58,'Shared Costs-Center 3'!R58,'Shared Costs-Center 4'!R58,'Shared Costs-Center 5'!R58,'Shared Costs-Center 6'!R58,'Shared Costs-Center X'!R58)</f>
        <v>0</v>
      </c>
      <c r="S58" s="343">
        <f>SUM('D-Shared Costs-Center 1'!S58,'Shared Costs-Center 2'!S58,'Shared Costs-Center 3'!S58,'Shared Costs-Center 4'!S58,'Shared Costs-Center 5'!S58,'Shared Costs-Center 6'!S58,'Shared Costs-Center X'!S58)</f>
        <v>0</v>
      </c>
      <c r="T58" s="343">
        <f>SUM('D-Shared Costs-Center 1'!T58,'Shared Costs-Center 2'!T58,'Shared Costs-Center 3'!T58,'Shared Costs-Center 4'!T58,'Shared Costs-Center 5'!T58,'Shared Costs-Center 6'!T58,'Shared Costs-Center X'!T58)</f>
        <v>0</v>
      </c>
      <c r="U58" s="343">
        <f>SUM('D-Shared Costs-Center 1'!U58,'Shared Costs-Center 2'!U58,'Shared Costs-Center 3'!U58,'Shared Costs-Center 4'!U58,'Shared Costs-Center 5'!U58,'Shared Costs-Center 6'!U58,'Shared Costs-Center X'!U58)</f>
        <v>0</v>
      </c>
      <c r="V58" s="343">
        <f>SUM('D-Shared Costs-Center 1'!V58,'Shared Costs-Center 2'!V58,'Shared Costs-Center 3'!V58,'Shared Costs-Center 4'!V58,'Shared Costs-Center 5'!V58,'Shared Costs-Center 6'!V58,'Shared Costs-Center X'!V58)</f>
        <v>0</v>
      </c>
      <c r="W58" s="343">
        <f>SUM('D-Shared Costs-Center 1'!W58,'Shared Costs-Center 2'!W58,'Shared Costs-Center 3'!W58,'Shared Costs-Center 4'!W58,'Shared Costs-Center 5'!W58,'Shared Costs-Center 6'!W58,'Shared Costs-Center X'!W58)</f>
        <v>0</v>
      </c>
      <c r="X58" s="343">
        <f>SUM('D-Shared Costs-Center 1'!X58,'Shared Costs-Center 2'!X58,'Shared Costs-Center 3'!X58,'Shared Costs-Center 4'!X58,'Shared Costs-Center 5'!X58,'Shared Costs-Center 6'!X58,'Shared Costs-Center X'!X58)</f>
        <v>0</v>
      </c>
      <c r="Y58" s="343">
        <f>SUM('D-Shared Costs-Center 1'!Y58,'Shared Costs-Center 2'!Y58,'Shared Costs-Center 3'!Y58,'Shared Costs-Center 4'!Y58,'Shared Costs-Center 5'!Y58,'Shared Costs-Center 6'!Y58,'Shared Costs-Center X'!Y58)</f>
        <v>0</v>
      </c>
      <c r="Z58" s="194">
        <f>SUM(D58:Y58)</f>
        <v>0</v>
      </c>
    </row>
    <row r="59" spans="1:26" ht="20.05" customHeight="1" x14ac:dyDescent="0.25">
      <c r="A59" s="428" t="s">
        <v>241</v>
      </c>
      <c r="B59" s="429">
        <f>SUM(D59:Y59)</f>
        <v>0</v>
      </c>
      <c r="C59" s="430"/>
      <c r="D59" s="431">
        <f>SUM('D-Shared Costs-Center 1'!D59,'Shared Costs-Center 2'!D59,'Shared Costs-Center 3'!D59,'Shared Costs-Center 4'!D59,'Shared Costs-Center 5'!D59,'Shared Costs-Center 6'!D59,'Shared Costs-Center X'!D59)</f>
        <v>0</v>
      </c>
      <c r="E59" s="431">
        <f>SUM('D-Shared Costs-Center 1'!E59,'Shared Costs-Center 2'!E59,'Shared Costs-Center 3'!E59,'Shared Costs-Center 4'!E59,'Shared Costs-Center 5'!E59,'Shared Costs-Center 6'!E59,'Shared Costs-Center X'!E59)</f>
        <v>0</v>
      </c>
      <c r="F59" s="431">
        <f>SUM('D-Shared Costs-Center 1'!F59,'Shared Costs-Center 2'!F59,'Shared Costs-Center 3'!F59,'Shared Costs-Center 4'!F59,'Shared Costs-Center 5'!F59,'Shared Costs-Center 6'!F59,'Shared Costs-Center X'!F59)</f>
        <v>0</v>
      </c>
      <c r="G59" s="431">
        <f>SUM('D-Shared Costs-Center 1'!G59,'Shared Costs-Center 2'!G59,'Shared Costs-Center 3'!G59,'Shared Costs-Center 4'!G59,'Shared Costs-Center 5'!G59,'Shared Costs-Center 6'!G59,'Shared Costs-Center X'!G59)</f>
        <v>0</v>
      </c>
      <c r="H59" s="431">
        <f>SUM('D-Shared Costs-Center 1'!H59,'Shared Costs-Center 2'!H59,'Shared Costs-Center 3'!H59,'Shared Costs-Center 4'!H59,'Shared Costs-Center 5'!H59,'Shared Costs-Center 6'!H59,'Shared Costs-Center X'!H59)</f>
        <v>0</v>
      </c>
      <c r="I59" s="431">
        <f>SUM('D-Shared Costs-Center 1'!I59,'Shared Costs-Center 2'!I59,'Shared Costs-Center 3'!I59,'Shared Costs-Center 4'!I59,'Shared Costs-Center 5'!I59,'Shared Costs-Center 6'!I59,'Shared Costs-Center X'!I59)</f>
        <v>0</v>
      </c>
      <c r="J59" s="431">
        <f>SUM('D-Shared Costs-Center 1'!J59,'Shared Costs-Center 2'!J59,'Shared Costs-Center 3'!J59,'Shared Costs-Center 4'!J59,'Shared Costs-Center 5'!J59,'Shared Costs-Center 6'!J59,'Shared Costs-Center X'!J59)</f>
        <v>0</v>
      </c>
      <c r="K59" s="431">
        <f>SUM('D-Shared Costs-Center 1'!K59,'Shared Costs-Center 2'!K59,'Shared Costs-Center 3'!K59,'Shared Costs-Center 4'!K59,'Shared Costs-Center 5'!K59,'Shared Costs-Center 6'!K59,'Shared Costs-Center X'!K59)</f>
        <v>0</v>
      </c>
      <c r="L59" s="431">
        <f>SUM('D-Shared Costs-Center 1'!L59,'Shared Costs-Center 2'!L59,'Shared Costs-Center 3'!L59,'Shared Costs-Center 4'!L59,'Shared Costs-Center 5'!L59,'Shared Costs-Center 6'!L59,'Shared Costs-Center X'!L59)</f>
        <v>0</v>
      </c>
      <c r="M59" s="431">
        <f>SUM('D-Shared Costs-Center 1'!M59,'Shared Costs-Center 2'!M59,'Shared Costs-Center 3'!M59,'Shared Costs-Center 4'!M59,'Shared Costs-Center 5'!M59,'Shared Costs-Center 6'!M59,'Shared Costs-Center X'!M59)</f>
        <v>0</v>
      </c>
      <c r="N59" s="431">
        <f>SUM('D-Shared Costs-Center 1'!N59,'Shared Costs-Center 2'!N59,'Shared Costs-Center 3'!N59,'Shared Costs-Center 4'!N59,'Shared Costs-Center 5'!N59,'Shared Costs-Center 6'!N59,'Shared Costs-Center X'!N59)</f>
        <v>0</v>
      </c>
      <c r="O59" s="431">
        <f>SUM('D-Shared Costs-Center 1'!O59,'Shared Costs-Center 2'!O59,'Shared Costs-Center 3'!O59,'Shared Costs-Center 4'!O59,'Shared Costs-Center 5'!O59,'Shared Costs-Center 6'!O59,'Shared Costs-Center X'!O59)</f>
        <v>0</v>
      </c>
      <c r="P59" s="431">
        <f>SUM('D-Shared Costs-Center 1'!P59,'Shared Costs-Center 2'!P59,'Shared Costs-Center 3'!P59,'Shared Costs-Center 4'!P59,'Shared Costs-Center 5'!P59,'Shared Costs-Center 6'!P59,'Shared Costs-Center X'!P59)</f>
        <v>0</v>
      </c>
      <c r="Q59" s="431">
        <f>SUM('D-Shared Costs-Center 1'!Q59,'Shared Costs-Center 2'!Q59,'Shared Costs-Center 3'!Q59,'Shared Costs-Center 4'!Q59,'Shared Costs-Center 5'!Q59,'Shared Costs-Center 6'!Q59,'Shared Costs-Center X'!Q59)</f>
        <v>0</v>
      </c>
      <c r="R59" s="431">
        <f>SUM('D-Shared Costs-Center 1'!R59,'Shared Costs-Center 2'!R59,'Shared Costs-Center 3'!R59,'Shared Costs-Center 4'!R59,'Shared Costs-Center 5'!R59,'Shared Costs-Center 6'!R59,'Shared Costs-Center X'!R59)</f>
        <v>0</v>
      </c>
      <c r="S59" s="431">
        <f>SUM('D-Shared Costs-Center 1'!S59,'Shared Costs-Center 2'!S59,'Shared Costs-Center 3'!S59,'Shared Costs-Center 4'!S59,'Shared Costs-Center 5'!S59,'Shared Costs-Center 6'!S59,'Shared Costs-Center X'!S59)</f>
        <v>0</v>
      </c>
      <c r="T59" s="431">
        <f>SUM('D-Shared Costs-Center 1'!T59,'Shared Costs-Center 2'!T59,'Shared Costs-Center 3'!T59,'Shared Costs-Center 4'!T59,'Shared Costs-Center 5'!T59,'Shared Costs-Center 6'!T59,'Shared Costs-Center X'!T59)</f>
        <v>0</v>
      </c>
      <c r="U59" s="431">
        <f>SUM('D-Shared Costs-Center 1'!U59,'Shared Costs-Center 2'!U59,'Shared Costs-Center 3'!U59,'Shared Costs-Center 4'!U59,'Shared Costs-Center 5'!U59,'Shared Costs-Center 6'!U59,'Shared Costs-Center X'!U59)</f>
        <v>0</v>
      </c>
      <c r="V59" s="431">
        <f>SUM('D-Shared Costs-Center 1'!V59,'Shared Costs-Center 2'!V59,'Shared Costs-Center 3'!V59,'Shared Costs-Center 4'!V59,'Shared Costs-Center 5'!V59,'Shared Costs-Center 6'!V59,'Shared Costs-Center X'!V59)</f>
        <v>0</v>
      </c>
      <c r="W59" s="431">
        <f>SUM('D-Shared Costs-Center 1'!W59,'Shared Costs-Center 2'!W59,'Shared Costs-Center 3'!W59,'Shared Costs-Center 4'!W59,'Shared Costs-Center 5'!W59,'Shared Costs-Center 6'!W59,'Shared Costs-Center X'!W59)</f>
        <v>0</v>
      </c>
      <c r="X59" s="431">
        <f>SUM('D-Shared Costs-Center 1'!X59,'Shared Costs-Center 2'!X59,'Shared Costs-Center 3'!X59,'Shared Costs-Center 4'!X59,'Shared Costs-Center 5'!X59,'Shared Costs-Center 6'!X59,'Shared Costs-Center X'!X59)</f>
        <v>0</v>
      </c>
      <c r="Y59" s="431">
        <f>SUM('D-Shared Costs-Center 1'!Y59,'Shared Costs-Center 2'!Y59,'Shared Costs-Center 3'!Y59,'Shared Costs-Center 4'!Y59,'Shared Costs-Center 5'!Y59,'Shared Costs-Center 6'!Y59,'Shared Costs-Center X'!Y59)</f>
        <v>0</v>
      </c>
      <c r="Z59" s="217">
        <f>SUM(D59:Y59)</f>
        <v>0</v>
      </c>
    </row>
    <row r="60" spans="1:26" ht="26.5" customHeight="1" x14ac:dyDescent="0.25">
      <c r="A60" s="434" t="s">
        <v>108</v>
      </c>
      <c r="B60" s="435">
        <f>SUM(B57:B59)</f>
        <v>47866</v>
      </c>
      <c r="C60" s="436"/>
      <c r="D60" s="435">
        <f t="shared" ref="D60:Y60" si="8">SUM(D57:D59)</f>
        <v>32622.050955414012</v>
      </c>
      <c r="E60" s="435">
        <f t="shared" si="8"/>
        <v>1088.8535031847134</v>
      </c>
      <c r="F60" s="435">
        <f t="shared" si="8"/>
        <v>1088.8535031847134</v>
      </c>
      <c r="G60" s="435">
        <f t="shared" si="8"/>
        <v>3266.56050955414</v>
      </c>
      <c r="H60" s="435">
        <f t="shared" si="8"/>
        <v>1088.8535031847134</v>
      </c>
      <c r="I60" s="435">
        <f t="shared" si="8"/>
        <v>1088.8535031847134</v>
      </c>
      <c r="J60" s="435">
        <f t="shared" si="8"/>
        <v>1088.8535031847134</v>
      </c>
      <c r="K60" s="435">
        <f t="shared" si="8"/>
        <v>1088.8535031847134</v>
      </c>
      <c r="L60" s="435">
        <f t="shared" si="8"/>
        <v>1088.8535031847134</v>
      </c>
      <c r="M60" s="435">
        <f t="shared" si="8"/>
        <v>1088.8535031847134</v>
      </c>
      <c r="N60" s="435">
        <f t="shared" si="8"/>
        <v>1088.8535031847134</v>
      </c>
      <c r="O60" s="435">
        <f t="shared" si="8"/>
        <v>1088.8535031847134</v>
      </c>
      <c r="P60" s="435">
        <f t="shared" si="8"/>
        <v>1088.8535031847134</v>
      </c>
      <c r="Q60" s="435">
        <f t="shared" si="8"/>
        <v>0</v>
      </c>
      <c r="R60" s="435">
        <f t="shared" si="8"/>
        <v>0</v>
      </c>
      <c r="S60" s="435">
        <f t="shared" si="8"/>
        <v>0</v>
      </c>
      <c r="T60" s="435">
        <f t="shared" si="8"/>
        <v>0</v>
      </c>
      <c r="U60" s="435">
        <f t="shared" si="8"/>
        <v>0</v>
      </c>
      <c r="V60" s="435">
        <f t="shared" si="8"/>
        <v>0</v>
      </c>
      <c r="W60" s="435">
        <f t="shared" si="8"/>
        <v>0</v>
      </c>
      <c r="X60" s="435">
        <f t="shared" si="8"/>
        <v>0</v>
      </c>
      <c r="Y60" s="435">
        <f t="shared" si="8"/>
        <v>0</v>
      </c>
      <c r="Z60" s="381"/>
    </row>
    <row r="61" spans="1:26" s="238" customFormat="1" ht="25.15" customHeight="1" thickBot="1" x14ac:dyDescent="0.3">
      <c r="A61" s="234" t="s">
        <v>29</v>
      </c>
      <c r="B61" s="235">
        <f>B54-B60</f>
        <v>0</v>
      </c>
      <c r="C61" s="236"/>
      <c r="D61" s="235">
        <f t="shared" ref="D61:Y61" si="9">D54-D60</f>
        <v>0</v>
      </c>
      <c r="E61" s="235">
        <f t="shared" si="9"/>
        <v>0</v>
      </c>
      <c r="F61" s="235">
        <f t="shared" si="9"/>
        <v>0</v>
      </c>
      <c r="G61" s="235">
        <f t="shared" si="9"/>
        <v>0</v>
      </c>
      <c r="H61" s="235">
        <f t="shared" si="9"/>
        <v>0</v>
      </c>
      <c r="I61" s="235">
        <f t="shared" si="9"/>
        <v>0</v>
      </c>
      <c r="J61" s="235">
        <f t="shared" si="9"/>
        <v>0</v>
      </c>
      <c r="K61" s="235">
        <f t="shared" si="9"/>
        <v>0</v>
      </c>
      <c r="L61" s="235">
        <f t="shared" si="9"/>
        <v>0</v>
      </c>
      <c r="M61" s="235">
        <f t="shared" si="9"/>
        <v>0</v>
      </c>
      <c r="N61" s="235">
        <f t="shared" si="9"/>
        <v>0</v>
      </c>
      <c r="O61" s="235">
        <f t="shared" si="9"/>
        <v>0</v>
      </c>
      <c r="P61" s="235">
        <f t="shared" si="9"/>
        <v>0</v>
      </c>
      <c r="Q61" s="235">
        <f t="shared" si="9"/>
        <v>0</v>
      </c>
      <c r="R61" s="235">
        <f t="shared" si="9"/>
        <v>0</v>
      </c>
      <c r="S61" s="235">
        <f t="shared" si="9"/>
        <v>0</v>
      </c>
      <c r="T61" s="235">
        <f t="shared" si="9"/>
        <v>0</v>
      </c>
      <c r="U61" s="235">
        <f t="shared" si="9"/>
        <v>0</v>
      </c>
      <c r="V61" s="235">
        <f t="shared" si="9"/>
        <v>0</v>
      </c>
      <c r="W61" s="235">
        <f t="shared" si="9"/>
        <v>0</v>
      </c>
      <c r="X61" s="235">
        <f t="shared" si="9"/>
        <v>0</v>
      </c>
      <c r="Y61" s="235">
        <f t="shared" si="9"/>
        <v>0</v>
      </c>
      <c r="Z61" s="237">
        <f>SUM(D61:Y61)</f>
        <v>0</v>
      </c>
    </row>
    <row r="62" spans="1:26" ht="9" customHeight="1" thickBot="1" x14ac:dyDescent="0.3">
      <c r="A62" s="80"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3" t="str">
        <f>V10</f>
        <v>Other 1</v>
      </c>
      <c r="W64" s="635" t="s">
        <v>95</v>
      </c>
      <c r="X64" s="635" t="s">
        <v>143</v>
      </c>
      <c r="Y64" s="633" t="str">
        <f>Y10</f>
        <v>Other 4</v>
      </c>
      <c r="Z64" s="68"/>
    </row>
    <row r="65" spans="1:27" ht="81.7" customHeight="1" thickBot="1" x14ac:dyDescent="0.3">
      <c r="A65" s="180" t="s">
        <v>245</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4"/>
      <c r="W65" s="636"/>
      <c r="X65" s="636"/>
      <c r="Y65" s="634"/>
      <c r="Z65" s="71" t="s">
        <v>108</v>
      </c>
      <c r="AA65" s="90"/>
    </row>
    <row r="66" spans="1:27" ht="24.8" customHeight="1" x14ac:dyDescent="0.25">
      <c r="A66" s="660" t="s">
        <v>65</v>
      </c>
      <c r="B66" s="661"/>
      <c r="C66" s="171"/>
      <c r="D66" s="73">
        <f t="shared" ref="D66:Y66" si="10">D12</f>
        <v>7.49</v>
      </c>
      <c r="E66" s="73">
        <f t="shared" si="10"/>
        <v>0.25</v>
      </c>
      <c r="F66" s="73">
        <f t="shared" si="10"/>
        <v>0.25</v>
      </c>
      <c r="G66" s="73">
        <f t="shared" si="10"/>
        <v>0.75</v>
      </c>
      <c r="H66" s="73">
        <f t="shared" si="10"/>
        <v>0.25</v>
      </c>
      <c r="I66" s="73">
        <f t="shared" si="10"/>
        <v>0.25</v>
      </c>
      <c r="J66" s="73">
        <f t="shared" si="10"/>
        <v>0.25</v>
      </c>
      <c r="K66" s="73">
        <f t="shared" si="10"/>
        <v>0.25</v>
      </c>
      <c r="L66" s="73">
        <f t="shared" si="10"/>
        <v>0.25</v>
      </c>
      <c r="M66" s="73">
        <f t="shared" si="10"/>
        <v>0.25</v>
      </c>
      <c r="N66" s="73">
        <f t="shared" si="10"/>
        <v>0.25</v>
      </c>
      <c r="O66" s="73">
        <f t="shared" si="10"/>
        <v>0.25</v>
      </c>
      <c r="P66" s="73">
        <f t="shared" si="10"/>
        <v>0.25</v>
      </c>
      <c r="Q66" s="73">
        <f t="shared" si="10"/>
        <v>0</v>
      </c>
      <c r="R66" s="73">
        <f t="shared" si="10"/>
        <v>0</v>
      </c>
      <c r="S66" s="73">
        <f t="shared" si="10"/>
        <v>0</v>
      </c>
      <c r="T66" s="73">
        <f t="shared" si="10"/>
        <v>0</v>
      </c>
      <c r="U66" s="73">
        <f t="shared" si="10"/>
        <v>0</v>
      </c>
      <c r="V66" s="73">
        <f t="shared" si="10"/>
        <v>0</v>
      </c>
      <c r="W66" s="73">
        <f t="shared" si="10"/>
        <v>0</v>
      </c>
      <c r="X66" s="73">
        <f t="shared" si="10"/>
        <v>0</v>
      </c>
      <c r="Y66" s="73">
        <f t="shared" si="10"/>
        <v>0</v>
      </c>
      <c r="Z66" s="261">
        <f>SUM(D66:Y66)</f>
        <v>10.99</v>
      </c>
      <c r="AA66" s="90"/>
    </row>
    <row r="67" spans="1:27" ht="24.8" customHeight="1" x14ac:dyDescent="0.25">
      <c r="A67" s="662" t="str">
        <f>A13</f>
        <v>If Other Methodology Used Define &amp; Uncheck FTE box</v>
      </c>
      <c r="B67" s="663"/>
      <c r="C67" s="171"/>
      <c r="D67" s="73" t="str">
        <f t="shared" ref="D67:X67" si="11">D13</f>
        <v>N/A</v>
      </c>
      <c r="E67" s="73" t="str">
        <f t="shared" si="11"/>
        <v>N/A</v>
      </c>
      <c r="F67" s="73" t="str">
        <f t="shared" si="11"/>
        <v>N/A</v>
      </c>
      <c r="G67" s="73" t="str">
        <f t="shared" si="11"/>
        <v>N/A</v>
      </c>
      <c r="H67" s="73" t="str">
        <f t="shared" si="11"/>
        <v>N/A</v>
      </c>
      <c r="I67" s="73" t="str">
        <f t="shared" si="11"/>
        <v>N/A</v>
      </c>
      <c r="J67" s="73" t="str">
        <f t="shared" si="11"/>
        <v>N/A</v>
      </c>
      <c r="K67" s="73" t="str">
        <f t="shared" si="11"/>
        <v>N/A</v>
      </c>
      <c r="L67" s="73" t="str">
        <f t="shared" si="11"/>
        <v>N/A</v>
      </c>
      <c r="M67" s="73" t="str">
        <f t="shared" si="11"/>
        <v>N/A</v>
      </c>
      <c r="N67" s="73" t="str">
        <f t="shared" si="11"/>
        <v>N/A</v>
      </c>
      <c r="O67" s="73" t="str">
        <f t="shared" si="11"/>
        <v>N/A</v>
      </c>
      <c r="P67" s="73" t="str">
        <f t="shared" si="11"/>
        <v>N/A</v>
      </c>
      <c r="Q67" s="73" t="str">
        <f t="shared" si="11"/>
        <v>N/A</v>
      </c>
      <c r="R67" s="73" t="str">
        <f t="shared" si="11"/>
        <v>N/A</v>
      </c>
      <c r="S67" s="73" t="str">
        <f t="shared" si="11"/>
        <v>N/A</v>
      </c>
      <c r="T67" s="73" t="str">
        <f t="shared" si="11"/>
        <v>N/A</v>
      </c>
      <c r="U67" s="73" t="str">
        <f t="shared" si="11"/>
        <v>N/A</v>
      </c>
      <c r="V67" s="73" t="str">
        <f t="shared" si="11"/>
        <v>N/A</v>
      </c>
      <c r="W67" s="73" t="str">
        <f t="shared" si="11"/>
        <v>N/A</v>
      </c>
      <c r="X67" s="73" t="str">
        <f t="shared" si="11"/>
        <v>N/A</v>
      </c>
      <c r="Y67" s="73" t="str">
        <f t="shared" ref="Y67" si="12">Y13</f>
        <v>N/A</v>
      </c>
      <c r="Z67" s="91">
        <f>SUM(D67:Y67)</f>
        <v>0</v>
      </c>
      <c r="AA67" s="90"/>
    </row>
    <row r="68" spans="1:27" ht="18" customHeight="1" x14ac:dyDescent="0.3">
      <c r="A68" s="163" t="s">
        <v>108</v>
      </c>
      <c r="B68" s="223">
        <f>SUM(B69:B74)</f>
        <v>17389</v>
      </c>
      <c r="C68" s="191"/>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
      <c r="A69" s="162" t="s">
        <v>25</v>
      </c>
      <c r="B69" s="344">
        <f>SUM('D-Shared Costs-Center 1'!B69,'Shared Costs-Center 2'!B69,'Shared Costs-Center 3'!B69,'Shared Costs-Center 4'!B69,'Shared Costs-Center 5'!B69,'Shared Costs-Center 6'!B69,'Shared Costs-Center X'!B69)</f>
        <v>16089</v>
      </c>
      <c r="C69" s="191"/>
      <c r="D69" s="314">
        <f>SUM('D-Shared Costs-Center 1'!D69,'Shared Costs-Center 2'!D69,'Shared Costs-Center 3'!D69,'Shared Costs-Center 4'!D69,'Shared Costs-Center 5'!D69,'Shared Costs-Center 6'!D69,'Shared Costs-Center X'!D69)</f>
        <v>10965.114649681527</v>
      </c>
      <c r="E69" s="314">
        <f>SUM('D-Shared Costs-Center 1'!E69,'Shared Costs-Center 2'!E69,'Shared Costs-Center 3'!E69,'Shared Costs-Center 4'!E69,'Shared Costs-Center 5'!E69,'Shared Costs-Center 6'!E69,'Shared Costs-Center X'!E69)</f>
        <v>365.99181073703363</v>
      </c>
      <c r="F69" s="314">
        <f>SUM('D-Shared Costs-Center 1'!F69,'Shared Costs-Center 2'!F69,'Shared Costs-Center 3'!F69,'Shared Costs-Center 4'!F69,'Shared Costs-Center 5'!F69,'Shared Costs-Center 6'!F69,'Shared Costs-Center X'!F69)</f>
        <v>365.99181073703363</v>
      </c>
      <c r="G69" s="314">
        <f>SUM('D-Shared Costs-Center 1'!G69,'Shared Costs-Center 2'!G69,'Shared Costs-Center 3'!G69,'Shared Costs-Center 4'!G69,'Shared Costs-Center 5'!G69,'Shared Costs-Center 6'!G69,'Shared Costs-Center X'!G69)</f>
        <v>1097.975432211101</v>
      </c>
      <c r="H69" s="314">
        <f>SUM('D-Shared Costs-Center 1'!H69,'Shared Costs-Center 2'!H69,'Shared Costs-Center 3'!H69,'Shared Costs-Center 4'!H69,'Shared Costs-Center 5'!H69,'Shared Costs-Center 6'!H69,'Shared Costs-Center X'!H69)</f>
        <v>365.99181073703363</v>
      </c>
      <c r="I69" s="314">
        <f>SUM('D-Shared Costs-Center 1'!I69,'Shared Costs-Center 2'!I69,'Shared Costs-Center 3'!I69,'Shared Costs-Center 4'!I69,'Shared Costs-Center 5'!I69,'Shared Costs-Center 6'!I69,'Shared Costs-Center X'!I69)</f>
        <v>365.99181073703363</v>
      </c>
      <c r="J69" s="314">
        <f>SUM('D-Shared Costs-Center 1'!J69,'Shared Costs-Center 2'!J69,'Shared Costs-Center 3'!J69,'Shared Costs-Center 4'!J69,'Shared Costs-Center 5'!J69,'Shared Costs-Center 6'!J69,'Shared Costs-Center X'!J69)</f>
        <v>365.99181073703363</v>
      </c>
      <c r="K69" s="314">
        <f>SUM('D-Shared Costs-Center 1'!K69,'Shared Costs-Center 2'!K69,'Shared Costs-Center 3'!K69,'Shared Costs-Center 4'!K69,'Shared Costs-Center 5'!K69,'Shared Costs-Center 6'!K69,'Shared Costs-Center X'!K69)</f>
        <v>365.99181073703363</v>
      </c>
      <c r="L69" s="314">
        <f>SUM('D-Shared Costs-Center 1'!L69,'Shared Costs-Center 2'!L69,'Shared Costs-Center 3'!L69,'Shared Costs-Center 4'!L69,'Shared Costs-Center 5'!L69,'Shared Costs-Center 6'!L69,'Shared Costs-Center X'!L69)</f>
        <v>365.99181073703363</v>
      </c>
      <c r="M69" s="314">
        <f>SUM('D-Shared Costs-Center 1'!M69,'Shared Costs-Center 2'!M69,'Shared Costs-Center 3'!M69,'Shared Costs-Center 4'!M69,'Shared Costs-Center 5'!M69,'Shared Costs-Center 6'!M69,'Shared Costs-Center X'!M69)</f>
        <v>365.99181073703363</v>
      </c>
      <c r="N69" s="314">
        <f>SUM('D-Shared Costs-Center 1'!N69,'Shared Costs-Center 2'!N69,'Shared Costs-Center 3'!N69,'Shared Costs-Center 4'!N69,'Shared Costs-Center 5'!N69,'Shared Costs-Center 6'!N69,'Shared Costs-Center X'!N69)</f>
        <v>365.99181073703363</v>
      </c>
      <c r="O69" s="314">
        <f>SUM('D-Shared Costs-Center 1'!O69,'Shared Costs-Center 2'!O69,'Shared Costs-Center 3'!O69,'Shared Costs-Center 4'!O69,'Shared Costs-Center 5'!O69,'Shared Costs-Center 6'!O69,'Shared Costs-Center X'!O69)</f>
        <v>365.99181073703363</v>
      </c>
      <c r="P69" s="314">
        <f>SUM('D-Shared Costs-Center 1'!P69,'Shared Costs-Center 2'!P69,'Shared Costs-Center 3'!P69,'Shared Costs-Center 4'!P69,'Shared Costs-Center 5'!P69,'Shared Costs-Center 6'!P69,'Shared Costs-Center X'!P69)</f>
        <v>365.99181073703363</v>
      </c>
      <c r="Q69" s="314">
        <f>SUM('D-Shared Costs-Center 1'!Q69,'Shared Costs-Center 2'!Q69,'Shared Costs-Center 3'!Q69,'Shared Costs-Center 4'!Q69,'Shared Costs-Center 5'!Q69,'Shared Costs-Center 6'!Q69,'Shared Costs-Center X'!Q69)</f>
        <v>0</v>
      </c>
      <c r="R69" s="314">
        <f>SUM('D-Shared Costs-Center 1'!R69,'Shared Costs-Center 2'!R69,'Shared Costs-Center 3'!R69,'Shared Costs-Center 4'!R69,'Shared Costs-Center 5'!R69,'Shared Costs-Center 6'!R69,'Shared Costs-Center X'!R69)</f>
        <v>0</v>
      </c>
      <c r="S69" s="314">
        <f>SUM('D-Shared Costs-Center 1'!S69,'Shared Costs-Center 2'!S69,'Shared Costs-Center 3'!S69,'Shared Costs-Center 4'!S69,'Shared Costs-Center 5'!S69,'Shared Costs-Center 6'!S69,'Shared Costs-Center X'!S69)</f>
        <v>0</v>
      </c>
      <c r="T69" s="314">
        <f>SUM('D-Shared Costs-Center 1'!T69,'Shared Costs-Center 2'!T69,'Shared Costs-Center 3'!T69,'Shared Costs-Center 4'!T69,'Shared Costs-Center 5'!T69,'Shared Costs-Center 6'!T69,'Shared Costs-Center X'!T69)</f>
        <v>0</v>
      </c>
      <c r="U69" s="314">
        <f>SUM('D-Shared Costs-Center 1'!U69,'Shared Costs-Center 2'!U69,'Shared Costs-Center 3'!U69,'Shared Costs-Center 4'!U69,'Shared Costs-Center 5'!U69,'Shared Costs-Center 6'!U69,'Shared Costs-Center X'!U69)</f>
        <v>0</v>
      </c>
      <c r="V69" s="314">
        <f>SUM('D-Shared Costs-Center 1'!V69,'Shared Costs-Center 2'!V69,'Shared Costs-Center 3'!V69,'Shared Costs-Center 4'!V69,'Shared Costs-Center 5'!V69,'Shared Costs-Center 6'!V69,'Shared Costs-Center X'!V69)</f>
        <v>0</v>
      </c>
      <c r="W69" s="314">
        <f>SUM('D-Shared Costs-Center 1'!W69,'Shared Costs-Center 2'!W69,'Shared Costs-Center 3'!W69,'Shared Costs-Center 4'!W69,'Shared Costs-Center 5'!W69,'Shared Costs-Center 6'!W69,'Shared Costs-Center X'!W69)</f>
        <v>0</v>
      </c>
      <c r="X69" s="314">
        <f>SUM('D-Shared Costs-Center 1'!X69,'Shared Costs-Center 2'!X69,'Shared Costs-Center 3'!X69,'Shared Costs-Center 4'!X69,'Shared Costs-Center 5'!X69,'Shared Costs-Center 6'!X69,'Shared Costs-Center X'!X69)</f>
        <v>0</v>
      </c>
      <c r="Y69" s="314">
        <f>SUM('D-Shared Costs-Center 1'!Y69,'Shared Costs-Center 2'!Y69,'Shared Costs-Center 3'!Y69,'Shared Costs-Center 4'!Y69,'Shared Costs-Center 5'!Y69,'Shared Costs-Center 6'!Y69,'Shared Costs-Center X'!Y69)</f>
        <v>0</v>
      </c>
      <c r="Z69" s="503">
        <f t="shared" ref="Z69:Z81" si="13">SUM(D69:Y69)</f>
        <v>16089.000000000002</v>
      </c>
    </row>
    <row r="70" spans="1:27" ht="18" customHeight="1" outlineLevel="1" x14ac:dyDescent="0.3">
      <c r="A70" s="162" t="s">
        <v>69</v>
      </c>
      <c r="B70" s="344">
        <f>SUM('D-Shared Costs-Center 1'!B70,'Shared Costs-Center 2'!B70,'Shared Costs-Center 3'!B70,'Shared Costs-Center 4'!B70,'Shared Costs-Center 5'!B70,'Shared Costs-Center 6'!B70,'Shared Costs-Center X'!B70)</f>
        <v>1300</v>
      </c>
      <c r="C70" s="191"/>
      <c r="D70" s="314">
        <f>SUM('D-Shared Costs-Center 1'!D70,'Shared Costs-Center 2'!D70,'Shared Costs-Center 3'!D70,'Shared Costs-Center 4'!D70,'Shared Costs-Center 5'!D70,'Shared Costs-Center 6'!D70,'Shared Costs-Center X'!D70)</f>
        <v>885.98726114649673</v>
      </c>
      <c r="E70" s="314">
        <f>SUM('D-Shared Costs-Center 1'!E70,'Shared Costs-Center 2'!E70,'Shared Costs-Center 3'!E70,'Shared Costs-Center 4'!E70,'Shared Costs-Center 5'!E70,'Shared Costs-Center 6'!E70,'Shared Costs-Center X'!E70)</f>
        <v>29.572338489535941</v>
      </c>
      <c r="F70" s="314">
        <f>SUM('D-Shared Costs-Center 1'!F70,'Shared Costs-Center 2'!F70,'Shared Costs-Center 3'!F70,'Shared Costs-Center 4'!F70,'Shared Costs-Center 5'!F70,'Shared Costs-Center 6'!F70,'Shared Costs-Center X'!F70)</f>
        <v>29.572338489535941</v>
      </c>
      <c r="G70" s="314">
        <f>SUM('D-Shared Costs-Center 1'!G70,'Shared Costs-Center 2'!G70,'Shared Costs-Center 3'!G70,'Shared Costs-Center 4'!G70,'Shared Costs-Center 5'!G70,'Shared Costs-Center 6'!G70,'Shared Costs-Center X'!G70)</f>
        <v>88.717015468607826</v>
      </c>
      <c r="H70" s="314">
        <f>SUM('D-Shared Costs-Center 1'!H70,'Shared Costs-Center 2'!H70,'Shared Costs-Center 3'!H70,'Shared Costs-Center 4'!H70,'Shared Costs-Center 5'!H70,'Shared Costs-Center 6'!H70,'Shared Costs-Center X'!H70)</f>
        <v>29.572338489535941</v>
      </c>
      <c r="I70" s="314">
        <f>SUM('D-Shared Costs-Center 1'!I70,'Shared Costs-Center 2'!I70,'Shared Costs-Center 3'!I70,'Shared Costs-Center 4'!I70,'Shared Costs-Center 5'!I70,'Shared Costs-Center 6'!I70,'Shared Costs-Center X'!I70)</f>
        <v>29.572338489535941</v>
      </c>
      <c r="J70" s="314">
        <f>SUM('D-Shared Costs-Center 1'!J70,'Shared Costs-Center 2'!J70,'Shared Costs-Center 3'!J70,'Shared Costs-Center 4'!J70,'Shared Costs-Center 5'!J70,'Shared Costs-Center 6'!J70,'Shared Costs-Center X'!J70)</f>
        <v>29.572338489535941</v>
      </c>
      <c r="K70" s="314">
        <f>SUM('D-Shared Costs-Center 1'!K70,'Shared Costs-Center 2'!K70,'Shared Costs-Center 3'!K70,'Shared Costs-Center 4'!K70,'Shared Costs-Center 5'!K70,'Shared Costs-Center 6'!K70,'Shared Costs-Center X'!K70)</f>
        <v>29.572338489535941</v>
      </c>
      <c r="L70" s="314">
        <f>SUM('D-Shared Costs-Center 1'!L70,'Shared Costs-Center 2'!L70,'Shared Costs-Center 3'!L70,'Shared Costs-Center 4'!L70,'Shared Costs-Center 5'!L70,'Shared Costs-Center 6'!L70,'Shared Costs-Center X'!L70)</f>
        <v>29.572338489535941</v>
      </c>
      <c r="M70" s="314">
        <f>SUM('D-Shared Costs-Center 1'!M70,'Shared Costs-Center 2'!M70,'Shared Costs-Center 3'!M70,'Shared Costs-Center 4'!M70,'Shared Costs-Center 5'!M70,'Shared Costs-Center 6'!M70,'Shared Costs-Center X'!M70)</f>
        <v>29.572338489535941</v>
      </c>
      <c r="N70" s="314">
        <f>SUM('D-Shared Costs-Center 1'!N70,'Shared Costs-Center 2'!N70,'Shared Costs-Center 3'!N70,'Shared Costs-Center 4'!N70,'Shared Costs-Center 5'!N70,'Shared Costs-Center 6'!N70,'Shared Costs-Center X'!N70)</f>
        <v>29.572338489535941</v>
      </c>
      <c r="O70" s="314">
        <f>SUM('D-Shared Costs-Center 1'!O70,'Shared Costs-Center 2'!O70,'Shared Costs-Center 3'!O70,'Shared Costs-Center 4'!O70,'Shared Costs-Center 5'!O70,'Shared Costs-Center 6'!O70,'Shared Costs-Center X'!O70)</f>
        <v>29.572338489535941</v>
      </c>
      <c r="P70" s="314">
        <f>SUM('D-Shared Costs-Center 1'!P70,'Shared Costs-Center 2'!P70,'Shared Costs-Center 3'!P70,'Shared Costs-Center 4'!P70,'Shared Costs-Center 5'!P70,'Shared Costs-Center 6'!P70,'Shared Costs-Center X'!P70)</f>
        <v>29.572338489535941</v>
      </c>
      <c r="Q70" s="314">
        <f>SUM('D-Shared Costs-Center 1'!Q70,'Shared Costs-Center 2'!Q70,'Shared Costs-Center 3'!Q70,'Shared Costs-Center 4'!Q70,'Shared Costs-Center 5'!Q70,'Shared Costs-Center 6'!Q70,'Shared Costs-Center X'!Q70)</f>
        <v>0</v>
      </c>
      <c r="R70" s="314">
        <f>SUM('D-Shared Costs-Center 1'!R70,'Shared Costs-Center 2'!R70,'Shared Costs-Center 3'!R70,'Shared Costs-Center 4'!R70,'Shared Costs-Center 5'!R70,'Shared Costs-Center 6'!R70,'Shared Costs-Center X'!R70)</f>
        <v>0</v>
      </c>
      <c r="S70" s="314">
        <f>SUM('D-Shared Costs-Center 1'!S70,'Shared Costs-Center 2'!S70,'Shared Costs-Center 3'!S70,'Shared Costs-Center 4'!S70,'Shared Costs-Center 5'!S70,'Shared Costs-Center 6'!S70,'Shared Costs-Center X'!S70)</f>
        <v>0</v>
      </c>
      <c r="T70" s="314">
        <f>SUM('D-Shared Costs-Center 1'!T70,'Shared Costs-Center 2'!T70,'Shared Costs-Center 3'!T70,'Shared Costs-Center 4'!T70,'Shared Costs-Center 5'!T70,'Shared Costs-Center 6'!T70,'Shared Costs-Center X'!T70)</f>
        <v>0</v>
      </c>
      <c r="U70" s="314">
        <f>SUM('D-Shared Costs-Center 1'!U70,'Shared Costs-Center 2'!U70,'Shared Costs-Center 3'!U70,'Shared Costs-Center 4'!U70,'Shared Costs-Center 5'!U70,'Shared Costs-Center 6'!U70,'Shared Costs-Center X'!U70)</f>
        <v>0</v>
      </c>
      <c r="V70" s="314">
        <f>SUM('D-Shared Costs-Center 1'!V70,'Shared Costs-Center 2'!V70,'Shared Costs-Center 3'!V70,'Shared Costs-Center 4'!V70,'Shared Costs-Center 5'!V70,'Shared Costs-Center 6'!V70,'Shared Costs-Center X'!V70)</f>
        <v>0</v>
      </c>
      <c r="W70" s="314">
        <f>SUM('D-Shared Costs-Center 1'!W70,'Shared Costs-Center 2'!W70,'Shared Costs-Center 3'!W70,'Shared Costs-Center 4'!W70,'Shared Costs-Center 5'!W70,'Shared Costs-Center 6'!W70,'Shared Costs-Center X'!W70)</f>
        <v>0</v>
      </c>
      <c r="X70" s="314">
        <f>SUM('D-Shared Costs-Center 1'!X70,'Shared Costs-Center 2'!X70,'Shared Costs-Center 3'!X70,'Shared Costs-Center 4'!X70,'Shared Costs-Center 5'!X70,'Shared Costs-Center 6'!X70,'Shared Costs-Center X'!X70)</f>
        <v>0</v>
      </c>
      <c r="Y70" s="314">
        <f>SUM('D-Shared Costs-Center 1'!Y70,'Shared Costs-Center 2'!Y70,'Shared Costs-Center 3'!Y70,'Shared Costs-Center 4'!Y70,'Shared Costs-Center 5'!Y70,'Shared Costs-Center 6'!Y70,'Shared Costs-Center X'!Y70)</f>
        <v>0</v>
      </c>
      <c r="Z70" s="503">
        <f t="shared" si="13"/>
        <v>1299.9999999999998</v>
      </c>
    </row>
    <row r="71" spans="1:27" ht="18" customHeight="1" outlineLevel="1" x14ac:dyDescent="0.3">
      <c r="A71" s="349" t="s">
        <v>72</v>
      </c>
      <c r="B71" s="344">
        <f>SUM('D-Shared Costs-Center 1'!B71,'Shared Costs-Center 2'!B71,'Shared Costs-Center 3'!B71,'Shared Costs-Center 4'!B71,'Shared Costs-Center 5'!B71,'Shared Costs-Center 6'!B71,'Shared Costs-Center X'!B71)</f>
        <v>0</v>
      </c>
      <c r="C71" s="191"/>
      <c r="D71" s="314">
        <f>SUM('D-Shared Costs-Center 1'!D71,'Shared Costs-Center 2'!D71,'Shared Costs-Center 3'!D71,'Shared Costs-Center 4'!D71,'Shared Costs-Center 5'!D71,'Shared Costs-Center 6'!D71,'Shared Costs-Center X'!D71)</f>
        <v>0</v>
      </c>
      <c r="E71" s="314">
        <f>SUM('D-Shared Costs-Center 1'!E71,'Shared Costs-Center 2'!E71,'Shared Costs-Center 3'!E71,'Shared Costs-Center 4'!E71,'Shared Costs-Center 5'!E71,'Shared Costs-Center 6'!E71,'Shared Costs-Center X'!E71)</f>
        <v>0</v>
      </c>
      <c r="F71" s="314">
        <f>SUM('D-Shared Costs-Center 1'!F71,'Shared Costs-Center 2'!F71,'Shared Costs-Center 3'!F71,'Shared Costs-Center 4'!F71,'Shared Costs-Center 5'!F71,'Shared Costs-Center 6'!F71,'Shared Costs-Center X'!F71)</f>
        <v>0</v>
      </c>
      <c r="G71" s="314">
        <f>SUM('D-Shared Costs-Center 1'!G71,'Shared Costs-Center 2'!G71,'Shared Costs-Center 3'!G71,'Shared Costs-Center 4'!G71,'Shared Costs-Center 5'!G71,'Shared Costs-Center 6'!G71,'Shared Costs-Center X'!G71)</f>
        <v>0</v>
      </c>
      <c r="H71" s="314">
        <f>SUM('D-Shared Costs-Center 1'!H71,'Shared Costs-Center 2'!H71,'Shared Costs-Center 3'!H71,'Shared Costs-Center 4'!H71,'Shared Costs-Center 5'!H71,'Shared Costs-Center 6'!H71,'Shared Costs-Center X'!H71)</f>
        <v>0</v>
      </c>
      <c r="I71" s="314">
        <f>SUM('D-Shared Costs-Center 1'!I71,'Shared Costs-Center 2'!I71,'Shared Costs-Center 3'!I71,'Shared Costs-Center 4'!I71,'Shared Costs-Center 5'!I71,'Shared Costs-Center 6'!I71,'Shared Costs-Center X'!I71)</f>
        <v>0</v>
      </c>
      <c r="J71" s="314">
        <f>SUM('D-Shared Costs-Center 1'!J71,'Shared Costs-Center 2'!J71,'Shared Costs-Center 3'!J71,'Shared Costs-Center 4'!J71,'Shared Costs-Center 5'!J71,'Shared Costs-Center 6'!J71,'Shared Costs-Center X'!J71)</f>
        <v>0</v>
      </c>
      <c r="K71" s="314">
        <f>SUM('D-Shared Costs-Center 1'!K71,'Shared Costs-Center 2'!K71,'Shared Costs-Center 3'!K71,'Shared Costs-Center 4'!K71,'Shared Costs-Center 5'!K71,'Shared Costs-Center 6'!K71,'Shared Costs-Center X'!K71)</f>
        <v>0</v>
      </c>
      <c r="L71" s="314">
        <f>SUM('D-Shared Costs-Center 1'!L71,'Shared Costs-Center 2'!L71,'Shared Costs-Center 3'!L71,'Shared Costs-Center 4'!L71,'Shared Costs-Center 5'!L71,'Shared Costs-Center 6'!L71,'Shared Costs-Center X'!L71)</f>
        <v>0</v>
      </c>
      <c r="M71" s="314">
        <f>SUM('D-Shared Costs-Center 1'!M71,'Shared Costs-Center 2'!M71,'Shared Costs-Center 3'!M71,'Shared Costs-Center 4'!M71,'Shared Costs-Center 5'!M71,'Shared Costs-Center 6'!M71,'Shared Costs-Center X'!M71)</f>
        <v>0</v>
      </c>
      <c r="N71" s="314">
        <f>SUM('D-Shared Costs-Center 1'!N71,'Shared Costs-Center 2'!N71,'Shared Costs-Center 3'!N71,'Shared Costs-Center 4'!N71,'Shared Costs-Center 5'!N71,'Shared Costs-Center 6'!N71,'Shared Costs-Center X'!N71)</f>
        <v>0</v>
      </c>
      <c r="O71" s="314">
        <f>SUM('D-Shared Costs-Center 1'!O71,'Shared Costs-Center 2'!O71,'Shared Costs-Center 3'!O71,'Shared Costs-Center 4'!O71,'Shared Costs-Center 5'!O71,'Shared Costs-Center 6'!O71,'Shared Costs-Center X'!O71)</f>
        <v>0</v>
      </c>
      <c r="P71" s="314">
        <f>SUM('D-Shared Costs-Center 1'!P71,'Shared Costs-Center 2'!P71,'Shared Costs-Center 3'!P71,'Shared Costs-Center 4'!P71,'Shared Costs-Center 5'!P71,'Shared Costs-Center 6'!P71,'Shared Costs-Center X'!P71)</f>
        <v>0</v>
      </c>
      <c r="Q71" s="314">
        <f>SUM('D-Shared Costs-Center 1'!Q71,'Shared Costs-Center 2'!Q71,'Shared Costs-Center 3'!Q71,'Shared Costs-Center 4'!Q71,'Shared Costs-Center 5'!Q71,'Shared Costs-Center 6'!Q71,'Shared Costs-Center X'!Q71)</f>
        <v>0</v>
      </c>
      <c r="R71" s="314">
        <f>SUM('D-Shared Costs-Center 1'!R71,'Shared Costs-Center 2'!R71,'Shared Costs-Center 3'!R71,'Shared Costs-Center 4'!R71,'Shared Costs-Center 5'!R71,'Shared Costs-Center 6'!R71,'Shared Costs-Center X'!R71)</f>
        <v>0</v>
      </c>
      <c r="S71" s="314">
        <f>SUM('D-Shared Costs-Center 1'!S71,'Shared Costs-Center 2'!S71,'Shared Costs-Center 3'!S71,'Shared Costs-Center 4'!S71,'Shared Costs-Center 5'!S71,'Shared Costs-Center 6'!S71,'Shared Costs-Center X'!S71)</f>
        <v>0</v>
      </c>
      <c r="T71" s="314">
        <f>SUM('D-Shared Costs-Center 1'!T71,'Shared Costs-Center 2'!T71,'Shared Costs-Center 3'!T71,'Shared Costs-Center 4'!T71,'Shared Costs-Center 5'!T71,'Shared Costs-Center 6'!T71,'Shared Costs-Center X'!T71)</f>
        <v>0</v>
      </c>
      <c r="U71" s="314">
        <f>SUM('D-Shared Costs-Center 1'!U71,'Shared Costs-Center 2'!U71,'Shared Costs-Center 3'!U71,'Shared Costs-Center 4'!U71,'Shared Costs-Center 5'!U71,'Shared Costs-Center 6'!U71,'Shared Costs-Center X'!U71)</f>
        <v>0</v>
      </c>
      <c r="V71" s="314">
        <f>SUM('D-Shared Costs-Center 1'!V71,'Shared Costs-Center 2'!V71,'Shared Costs-Center 3'!V71,'Shared Costs-Center 4'!V71,'Shared Costs-Center 5'!V71,'Shared Costs-Center 6'!V71,'Shared Costs-Center X'!V71)</f>
        <v>0</v>
      </c>
      <c r="W71" s="314">
        <f>SUM('D-Shared Costs-Center 1'!W71,'Shared Costs-Center 2'!W71,'Shared Costs-Center 3'!W71,'Shared Costs-Center 4'!W71,'Shared Costs-Center 5'!W71,'Shared Costs-Center 6'!W71,'Shared Costs-Center X'!W71)</f>
        <v>0</v>
      </c>
      <c r="X71" s="314">
        <f>SUM('D-Shared Costs-Center 1'!X71,'Shared Costs-Center 2'!X71,'Shared Costs-Center 3'!X71,'Shared Costs-Center 4'!X71,'Shared Costs-Center 5'!X71,'Shared Costs-Center 6'!X71,'Shared Costs-Center X'!X71)</f>
        <v>0</v>
      </c>
      <c r="Y71" s="314">
        <f>SUM('D-Shared Costs-Center 1'!Y71,'Shared Costs-Center 2'!Y71,'Shared Costs-Center 3'!Y71,'Shared Costs-Center 4'!Y71,'Shared Costs-Center 5'!Y71,'Shared Costs-Center 6'!Y71,'Shared Costs-Center X'!Y71)</f>
        <v>0</v>
      </c>
      <c r="Z71" s="503">
        <f t="shared" si="13"/>
        <v>0</v>
      </c>
    </row>
    <row r="72" spans="1:27" ht="18" customHeight="1" outlineLevel="1" x14ac:dyDescent="0.3">
      <c r="A72" s="502" t="s">
        <v>291</v>
      </c>
      <c r="B72" s="344">
        <f>SUM('D-Shared Costs-Center 1'!B72,'Shared Costs-Center 2'!B72,'Shared Costs-Center 3'!B72,'Shared Costs-Center 4'!B72,'Shared Costs-Center 5'!B72,'Shared Costs-Center 6'!B72,'Shared Costs-Center X'!B72)</f>
        <v>0</v>
      </c>
      <c r="C72" s="191"/>
      <c r="D72" s="314">
        <f>SUM('D-Shared Costs-Center 1'!D72,'Shared Costs-Center 2'!D72,'Shared Costs-Center 3'!D72,'Shared Costs-Center 4'!D72,'Shared Costs-Center 5'!D72,'Shared Costs-Center 6'!D72,'Shared Costs-Center X'!D72)</f>
        <v>0</v>
      </c>
      <c r="E72" s="314">
        <f>SUM('D-Shared Costs-Center 1'!E72,'Shared Costs-Center 2'!E72,'Shared Costs-Center 3'!E72,'Shared Costs-Center 4'!E72,'Shared Costs-Center 5'!E72,'Shared Costs-Center 6'!E72,'Shared Costs-Center X'!E72)</f>
        <v>0</v>
      </c>
      <c r="F72" s="314">
        <f>SUM('D-Shared Costs-Center 1'!F72,'Shared Costs-Center 2'!F72,'Shared Costs-Center 3'!F72,'Shared Costs-Center 4'!F72,'Shared Costs-Center 5'!F72,'Shared Costs-Center 6'!F72,'Shared Costs-Center X'!F72)</f>
        <v>0</v>
      </c>
      <c r="G72" s="314">
        <f>SUM('D-Shared Costs-Center 1'!G72,'Shared Costs-Center 2'!G72,'Shared Costs-Center 3'!G72,'Shared Costs-Center 4'!G72,'Shared Costs-Center 5'!G72,'Shared Costs-Center 6'!G72,'Shared Costs-Center X'!G72)</f>
        <v>0</v>
      </c>
      <c r="H72" s="314">
        <f>SUM('D-Shared Costs-Center 1'!H72,'Shared Costs-Center 2'!H72,'Shared Costs-Center 3'!H72,'Shared Costs-Center 4'!H72,'Shared Costs-Center 5'!H72,'Shared Costs-Center 6'!H72,'Shared Costs-Center X'!H72)</f>
        <v>0</v>
      </c>
      <c r="I72" s="314">
        <f>SUM('D-Shared Costs-Center 1'!I72,'Shared Costs-Center 2'!I72,'Shared Costs-Center 3'!I72,'Shared Costs-Center 4'!I72,'Shared Costs-Center 5'!I72,'Shared Costs-Center 6'!I72,'Shared Costs-Center X'!I72)</f>
        <v>0</v>
      </c>
      <c r="J72" s="314">
        <f>SUM('D-Shared Costs-Center 1'!J72,'Shared Costs-Center 2'!J72,'Shared Costs-Center 3'!J72,'Shared Costs-Center 4'!J72,'Shared Costs-Center 5'!J72,'Shared Costs-Center 6'!J72,'Shared Costs-Center X'!J72)</f>
        <v>0</v>
      </c>
      <c r="K72" s="314">
        <f>SUM('D-Shared Costs-Center 1'!K72,'Shared Costs-Center 2'!K72,'Shared Costs-Center 3'!K72,'Shared Costs-Center 4'!K72,'Shared Costs-Center 5'!K72,'Shared Costs-Center 6'!K72,'Shared Costs-Center X'!K72)</f>
        <v>0</v>
      </c>
      <c r="L72" s="314">
        <f>SUM('D-Shared Costs-Center 1'!L72,'Shared Costs-Center 2'!L72,'Shared Costs-Center 3'!L72,'Shared Costs-Center 4'!L72,'Shared Costs-Center 5'!L72,'Shared Costs-Center 6'!L72,'Shared Costs-Center X'!L72)</f>
        <v>0</v>
      </c>
      <c r="M72" s="314">
        <f>SUM('D-Shared Costs-Center 1'!M72,'Shared Costs-Center 2'!M72,'Shared Costs-Center 3'!M72,'Shared Costs-Center 4'!M72,'Shared Costs-Center 5'!M72,'Shared Costs-Center 6'!M72,'Shared Costs-Center X'!M72)</f>
        <v>0</v>
      </c>
      <c r="N72" s="314">
        <f>SUM('D-Shared Costs-Center 1'!N72,'Shared Costs-Center 2'!N72,'Shared Costs-Center 3'!N72,'Shared Costs-Center 4'!N72,'Shared Costs-Center 5'!N72,'Shared Costs-Center 6'!N72,'Shared Costs-Center X'!N72)</f>
        <v>0</v>
      </c>
      <c r="O72" s="314">
        <f>SUM('D-Shared Costs-Center 1'!O72,'Shared Costs-Center 2'!O72,'Shared Costs-Center 3'!O72,'Shared Costs-Center 4'!O72,'Shared Costs-Center 5'!O72,'Shared Costs-Center 6'!O72,'Shared Costs-Center X'!O72)</f>
        <v>0</v>
      </c>
      <c r="P72" s="314">
        <f>SUM('D-Shared Costs-Center 1'!P72,'Shared Costs-Center 2'!P72,'Shared Costs-Center 3'!P72,'Shared Costs-Center 4'!P72,'Shared Costs-Center 5'!P72,'Shared Costs-Center 6'!P72,'Shared Costs-Center X'!P72)</f>
        <v>0</v>
      </c>
      <c r="Q72" s="314">
        <f>SUM('D-Shared Costs-Center 1'!Q72,'Shared Costs-Center 2'!Q72,'Shared Costs-Center 3'!Q72,'Shared Costs-Center 4'!Q72,'Shared Costs-Center 5'!Q72,'Shared Costs-Center 6'!Q72,'Shared Costs-Center X'!Q72)</f>
        <v>0</v>
      </c>
      <c r="R72" s="314">
        <f>SUM('D-Shared Costs-Center 1'!R72,'Shared Costs-Center 2'!R72,'Shared Costs-Center 3'!R72,'Shared Costs-Center 4'!R72,'Shared Costs-Center 5'!R72,'Shared Costs-Center 6'!R72,'Shared Costs-Center X'!R72)</f>
        <v>0</v>
      </c>
      <c r="S72" s="314">
        <f>SUM('D-Shared Costs-Center 1'!S72,'Shared Costs-Center 2'!S72,'Shared Costs-Center 3'!S72,'Shared Costs-Center 4'!S72,'Shared Costs-Center 5'!S72,'Shared Costs-Center 6'!S72,'Shared Costs-Center X'!S72)</f>
        <v>0</v>
      </c>
      <c r="T72" s="314">
        <f>SUM('D-Shared Costs-Center 1'!T72,'Shared Costs-Center 2'!T72,'Shared Costs-Center 3'!T72,'Shared Costs-Center 4'!T72,'Shared Costs-Center 5'!T72,'Shared Costs-Center 6'!T72,'Shared Costs-Center X'!T72)</f>
        <v>0</v>
      </c>
      <c r="U72" s="314">
        <f>SUM('D-Shared Costs-Center 1'!U72,'Shared Costs-Center 2'!U72,'Shared Costs-Center 3'!U72,'Shared Costs-Center 4'!U72,'Shared Costs-Center 5'!U72,'Shared Costs-Center 6'!U72,'Shared Costs-Center X'!U72)</f>
        <v>0</v>
      </c>
      <c r="V72" s="314">
        <f>SUM('D-Shared Costs-Center 1'!V72,'Shared Costs-Center 2'!V72,'Shared Costs-Center 3'!V72,'Shared Costs-Center 4'!V72,'Shared Costs-Center 5'!V72,'Shared Costs-Center 6'!V72,'Shared Costs-Center X'!V72)</f>
        <v>0</v>
      </c>
      <c r="W72" s="314">
        <f>SUM('D-Shared Costs-Center 1'!W72,'Shared Costs-Center 2'!W72,'Shared Costs-Center 3'!W72,'Shared Costs-Center 4'!W72,'Shared Costs-Center 5'!W72,'Shared Costs-Center 6'!W72,'Shared Costs-Center X'!W72)</f>
        <v>0</v>
      </c>
      <c r="X72" s="314">
        <f>SUM('D-Shared Costs-Center 1'!X72,'Shared Costs-Center 2'!X72,'Shared Costs-Center 3'!X72,'Shared Costs-Center 4'!X72,'Shared Costs-Center 5'!X72,'Shared Costs-Center 6'!X72,'Shared Costs-Center X'!X72)</f>
        <v>0</v>
      </c>
      <c r="Y72" s="314">
        <f>SUM('D-Shared Costs-Center 1'!Y72,'Shared Costs-Center 2'!Y72,'Shared Costs-Center 3'!Y72,'Shared Costs-Center 4'!Y72,'Shared Costs-Center 5'!Y72,'Shared Costs-Center 6'!Y72,'Shared Costs-Center X'!Y72)</f>
        <v>0</v>
      </c>
      <c r="Z72" s="503">
        <f t="shared" si="13"/>
        <v>0</v>
      </c>
    </row>
    <row r="73" spans="1:27" ht="18" customHeight="1" outlineLevel="1" x14ac:dyDescent="0.3">
      <c r="A73" s="502" t="s">
        <v>292</v>
      </c>
      <c r="B73" s="344">
        <f>SUM('D-Shared Costs-Center 1'!B73,'Shared Costs-Center 2'!B73,'Shared Costs-Center 3'!B73,'Shared Costs-Center 4'!B73,'Shared Costs-Center 5'!B73,'Shared Costs-Center 6'!B73,'Shared Costs-Center X'!B73)</f>
        <v>0</v>
      </c>
      <c r="C73" s="191"/>
      <c r="D73" s="314">
        <f>SUM('D-Shared Costs-Center 1'!D73,'Shared Costs-Center 2'!D73,'Shared Costs-Center 3'!D73,'Shared Costs-Center 4'!D73,'Shared Costs-Center 5'!D73,'Shared Costs-Center 6'!D73,'Shared Costs-Center X'!D73)</f>
        <v>0</v>
      </c>
      <c r="E73" s="314">
        <f>SUM('D-Shared Costs-Center 1'!E73,'Shared Costs-Center 2'!E73,'Shared Costs-Center 3'!E73,'Shared Costs-Center 4'!E73,'Shared Costs-Center 5'!E73,'Shared Costs-Center 6'!E73,'Shared Costs-Center X'!E73)</f>
        <v>0</v>
      </c>
      <c r="F73" s="314">
        <f>SUM('D-Shared Costs-Center 1'!F73,'Shared Costs-Center 2'!F73,'Shared Costs-Center 3'!F73,'Shared Costs-Center 4'!F73,'Shared Costs-Center 5'!F73,'Shared Costs-Center 6'!F73,'Shared Costs-Center X'!F73)</f>
        <v>0</v>
      </c>
      <c r="G73" s="314">
        <f>SUM('D-Shared Costs-Center 1'!G73,'Shared Costs-Center 2'!G73,'Shared Costs-Center 3'!G73,'Shared Costs-Center 4'!G73,'Shared Costs-Center 5'!G73,'Shared Costs-Center 6'!G73,'Shared Costs-Center X'!G73)</f>
        <v>0</v>
      </c>
      <c r="H73" s="314">
        <f>SUM('D-Shared Costs-Center 1'!H73,'Shared Costs-Center 2'!H73,'Shared Costs-Center 3'!H73,'Shared Costs-Center 4'!H73,'Shared Costs-Center 5'!H73,'Shared Costs-Center 6'!H73,'Shared Costs-Center X'!H73)</f>
        <v>0</v>
      </c>
      <c r="I73" s="314">
        <f>SUM('D-Shared Costs-Center 1'!I73,'Shared Costs-Center 2'!I73,'Shared Costs-Center 3'!I73,'Shared Costs-Center 4'!I73,'Shared Costs-Center 5'!I73,'Shared Costs-Center 6'!I73,'Shared Costs-Center X'!I73)</f>
        <v>0</v>
      </c>
      <c r="J73" s="314">
        <f>SUM('D-Shared Costs-Center 1'!J73,'Shared Costs-Center 2'!J73,'Shared Costs-Center 3'!J73,'Shared Costs-Center 4'!J73,'Shared Costs-Center 5'!J73,'Shared Costs-Center 6'!J73,'Shared Costs-Center X'!J73)</f>
        <v>0</v>
      </c>
      <c r="K73" s="314">
        <f>SUM('D-Shared Costs-Center 1'!K73,'Shared Costs-Center 2'!K73,'Shared Costs-Center 3'!K73,'Shared Costs-Center 4'!K73,'Shared Costs-Center 5'!K73,'Shared Costs-Center 6'!K73,'Shared Costs-Center X'!K73)</f>
        <v>0</v>
      </c>
      <c r="L73" s="314">
        <f>SUM('D-Shared Costs-Center 1'!L73,'Shared Costs-Center 2'!L73,'Shared Costs-Center 3'!L73,'Shared Costs-Center 4'!L73,'Shared Costs-Center 5'!L73,'Shared Costs-Center 6'!L73,'Shared Costs-Center X'!L73)</f>
        <v>0</v>
      </c>
      <c r="M73" s="314">
        <f>SUM('D-Shared Costs-Center 1'!M73,'Shared Costs-Center 2'!M73,'Shared Costs-Center 3'!M73,'Shared Costs-Center 4'!M73,'Shared Costs-Center 5'!M73,'Shared Costs-Center 6'!M73,'Shared Costs-Center X'!M73)</f>
        <v>0</v>
      </c>
      <c r="N73" s="314">
        <f>SUM('D-Shared Costs-Center 1'!N73,'Shared Costs-Center 2'!N73,'Shared Costs-Center 3'!N73,'Shared Costs-Center 4'!N73,'Shared Costs-Center 5'!N73,'Shared Costs-Center 6'!N73,'Shared Costs-Center X'!N73)</f>
        <v>0</v>
      </c>
      <c r="O73" s="314">
        <f>SUM('D-Shared Costs-Center 1'!O73,'Shared Costs-Center 2'!O73,'Shared Costs-Center 3'!O73,'Shared Costs-Center 4'!O73,'Shared Costs-Center 5'!O73,'Shared Costs-Center 6'!O73,'Shared Costs-Center X'!O73)</f>
        <v>0</v>
      </c>
      <c r="P73" s="314">
        <f>SUM('D-Shared Costs-Center 1'!P73,'Shared Costs-Center 2'!P73,'Shared Costs-Center 3'!P73,'Shared Costs-Center 4'!P73,'Shared Costs-Center 5'!P73,'Shared Costs-Center 6'!P73,'Shared Costs-Center X'!P73)</f>
        <v>0</v>
      </c>
      <c r="Q73" s="314">
        <f>SUM('D-Shared Costs-Center 1'!Q73,'Shared Costs-Center 2'!Q73,'Shared Costs-Center 3'!Q73,'Shared Costs-Center 4'!Q73,'Shared Costs-Center 5'!Q73,'Shared Costs-Center 6'!Q73,'Shared Costs-Center X'!Q73)</f>
        <v>0</v>
      </c>
      <c r="R73" s="314">
        <f>SUM('D-Shared Costs-Center 1'!R73,'Shared Costs-Center 2'!R73,'Shared Costs-Center 3'!R73,'Shared Costs-Center 4'!R73,'Shared Costs-Center 5'!R73,'Shared Costs-Center 6'!R73,'Shared Costs-Center X'!R73)</f>
        <v>0</v>
      </c>
      <c r="S73" s="314">
        <f>SUM('D-Shared Costs-Center 1'!S73,'Shared Costs-Center 2'!S73,'Shared Costs-Center 3'!S73,'Shared Costs-Center 4'!S73,'Shared Costs-Center 5'!S73,'Shared Costs-Center 6'!S73,'Shared Costs-Center X'!S73)</f>
        <v>0</v>
      </c>
      <c r="T73" s="314">
        <f>SUM('D-Shared Costs-Center 1'!T73,'Shared Costs-Center 2'!T73,'Shared Costs-Center 3'!T73,'Shared Costs-Center 4'!T73,'Shared Costs-Center 5'!T73,'Shared Costs-Center 6'!T73,'Shared Costs-Center X'!T73)</f>
        <v>0</v>
      </c>
      <c r="U73" s="314">
        <f>SUM('D-Shared Costs-Center 1'!U73,'Shared Costs-Center 2'!U73,'Shared Costs-Center 3'!U73,'Shared Costs-Center 4'!U73,'Shared Costs-Center 5'!U73,'Shared Costs-Center 6'!U73,'Shared Costs-Center X'!U73)</f>
        <v>0</v>
      </c>
      <c r="V73" s="314">
        <f>SUM('D-Shared Costs-Center 1'!V73,'Shared Costs-Center 2'!V73,'Shared Costs-Center 3'!V73,'Shared Costs-Center 4'!V73,'Shared Costs-Center 5'!V73,'Shared Costs-Center 6'!V73,'Shared Costs-Center X'!V73)</f>
        <v>0</v>
      </c>
      <c r="W73" s="314">
        <f>SUM('D-Shared Costs-Center 1'!W73,'Shared Costs-Center 2'!W73,'Shared Costs-Center 3'!W73,'Shared Costs-Center 4'!W73,'Shared Costs-Center 5'!W73,'Shared Costs-Center 6'!W73,'Shared Costs-Center X'!W73)</f>
        <v>0</v>
      </c>
      <c r="X73" s="314">
        <f>SUM('D-Shared Costs-Center 1'!X73,'Shared Costs-Center 2'!X73,'Shared Costs-Center 3'!X73,'Shared Costs-Center 4'!X73,'Shared Costs-Center 5'!X73,'Shared Costs-Center 6'!X73,'Shared Costs-Center X'!X73)</f>
        <v>0</v>
      </c>
      <c r="Y73" s="314">
        <f>SUM('D-Shared Costs-Center 1'!Y73,'Shared Costs-Center 2'!Y73,'Shared Costs-Center 3'!Y73,'Shared Costs-Center 4'!Y73,'Shared Costs-Center 5'!Y73,'Shared Costs-Center 6'!Y73,'Shared Costs-Center X'!Y73)</f>
        <v>0</v>
      </c>
      <c r="Z73" s="503">
        <f t="shared" si="13"/>
        <v>0</v>
      </c>
    </row>
    <row r="74" spans="1:27" ht="18" customHeight="1" outlineLevel="1" x14ac:dyDescent="0.3">
      <c r="A74" s="502" t="s">
        <v>293</v>
      </c>
      <c r="B74" s="344">
        <f>SUM('D-Shared Costs-Center 1'!B74,'Shared Costs-Center 2'!B74,'Shared Costs-Center 3'!B74,'Shared Costs-Center 4'!B74,'Shared Costs-Center 5'!B74,'Shared Costs-Center 6'!B74,'Shared Costs-Center X'!B74)</f>
        <v>0</v>
      </c>
      <c r="C74" s="191"/>
      <c r="D74" s="314">
        <f>SUM('D-Shared Costs-Center 1'!D74,'Shared Costs-Center 2'!D74,'Shared Costs-Center 3'!D74,'Shared Costs-Center 4'!D74,'Shared Costs-Center 5'!D74,'Shared Costs-Center 6'!D74,'Shared Costs-Center X'!D74)</f>
        <v>0</v>
      </c>
      <c r="E74" s="314">
        <f>SUM('D-Shared Costs-Center 1'!E74,'Shared Costs-Center 2'!E74,'Shared Costs-Center 3'!E74,'Shared Costs-Center 4'!E74,'Shared Costs-Center 5'!E74,'Shared Costs-Center 6'!E74,'Shared Costs-Center X'!E74)</f>
        <v>0</v>
      </c>
      <c r="F74" s="314">
        <f>SUM('D-Shared Costs-Center 1'!F74,'Shared Costs-Center 2'!F74,'Shared Costs-Center 3'!F74,'Shared Costs-Center 4'!F74,'Shared Costs-Center 5'!F74,'Shared Costs-Center 6'!F74,'Shared Costs-Center X'!F74)</f>
        <v>0</v>
      </c>
      <c r="G74" s="314">
        <f>SUM('D-Shared Costs-Center 1'!G74,'Shared Costs-Center 2'!G74,'Shared Costs-Center 3'!G74,'Shared Costs-Center 4'!G74,'Shared Costs-Center 5'!G74,'Shared Costs-Center 6'!G74,'Shared Costs-Center X'!G74)</f>
        <v>0</v>
      </c>
      <c r="H74" s="314">
        <f>SUM('D-Shared Costs-Center 1'!H74,'Shared Costs-Center 2'!H74,'Shared Costs-Center 3'!H74,'Shared Costs-Center 4'!H74,'Shared Costs-Center 5'!H74,'Shared Costs-Center 6'!H74,'Shared Costs-Center X'!H74)</f>
        <v>0</v>
      </c>
      <c r="I74" s="314">
        <f>SUM('D-Shared Costs-Center 1'!I74,'Shared Costs-Center 2'!I74,'Shared Costs-Center 3'!I74,'Shared Costs-Center 4'!I74,'Shared Costs-Center 5'!I74,'Shared Costs-Center 6'!I74,'Shared Costs-Center X'!I74)</f>
        <v>0</v>
      </c>
      <c r="J74" s="314">
        <f>SUM('D-Shared Costs-Center 1'!J74,'Shared Costs-Center 2'!J74,'Shared Costs-Center 3'!J74,'Shared Costs-Center 4'!J74,'Shared Costs-Center 5'!J74,'Shared Costs-Center 6'!J74,'Shared Costs-Center X'!J74)</f>
        <v>0</v>
      </c>
      <c r="K74" s="314">
        <f>SUM('D-Shared Costs-Center 1'!K74,'Shared Costs-Center 2'!K74,'Shared Costs-Center 3'!K74,'Shared Costs-Center 4'!K74,'Shared Costs-Center 5'!K74,'Shared Costs-Center 6'!K74,'Shared Costs-Center X'!K74)</f>
        <v>0</v>
      </c>
      <c r="L74" s="314">
        <f>SUM('D-Shared Costs-Center 1'!L74,'Shared Costs-Center 2'!L74,'Shared Costs-Center 3'!L74,'Shared Costs-Center 4'!L74,'Shared Costs-Center 5'!L74,'Shared Costs-Center 6'!L74,'Shared Costs-Center X'!L74)</f>
        <v>0</v>
      </c>
      <c r="M74" s="314">
        <f>SUM('D-Shared Costs-Center 1'!M74,'Shared Costs-Center 2'!M74,'Shared Costs-Center 3'!M74,'Shared Costs-Center 4'!M74,'Shared Costs-Center 5'!M74,'Shared Costs-Center 6'!M74,'Shared Costs-Center X'!M74)</f>
        <v>0</v>
      </c>
      <c r="N74" s="314">
        <f>SUM('D-Shared Costs-Center 1'!N74,'Shared Costs-Center 2'!N74,'Shared Costs-Center 3'!N74,'Shared Costs-Center 4'!N74,'Shared Costs-Center 5'!N74,'Shared Costs-Center 6'!N74,'Shared Costs-Center X'!N74)</f>
        <v>0</v>
      </c>
      <c r="O74" s="314">
        <f>SUM('D-Shared Costs-Center 1'!O74,'Shared Costs-Center 2'!O74,'Shared Costs-Center 3'!O74,'Shared Costs-Center 4'!O74,'Shared Costs-Center 5'!O74,'Shared Costs-Center 6'!O74,'Shared Costs-Center X'!O74)</f>
        <v>0</v>
      </c>
      <c r="P74" s="314">
        <f>SUM('D-Shared Costs-Center 1'!P74,'Shared Costs-Center 2'!P74,'Shared Costs-Center 3'!P74,'Shared Costs-Center 4'!P74,'Shared Costs-Center 5'!P74,'Shared Costs-Center 6'!P74,'Shared Costs-Center X'!P74)</f>
        <v>0</v>
      </c>
      <c r="Q74" s="314">
        <f>SUM('D-Shared Costs-Center 1'!Q74,'Shared Costs-Center 2'!Q74,'Shared Costs-Center 3'!Q74,'Shared Costs-Center 4'!Q74,'Shared Costs-Center 5'!Q74,'Shared Costs-Center 6'!Q74,'Shared Costs-Center X'!Q74)</f>
        <v>0</v>
      </c>
      <c r="R74" s="314">
        <f>SUM('D-Shared Costs-Center 1'!R74,'Shared Costs-Center 2'!R74,'Shared Costs-Center 3'!R74,'Shared Costs-Center 4'!R74,'Shared Costs-Center 5'!R74,'Shared Costs-Center 6'!R74,'Shared Costs-Center X'!R74)</f>
        <v>0</v>
      </c>
      <c r="S74" s="314">
        <f>SUM('D-Shared Costs-Center 1'!S74,'Shared Costs-Center 2'!S74,'Shared Costs-Center 3'!S74,'Shared Costs-Center 4'!S74,'Shared Costs-Center 5'!S74,'Shared Costs-Center 6'!S74,'Shared Costs-Center X'!S74)</f>
        <v>0</v>
      </c>
      <c r="T74" s="314">
        <f>SUM('D-Shared Costs-Center 1'!T74,'Shared Costs-Center 2'!T74,'Shared Costs-Center 3'!T74,'Shared Costs-Center 4'!T74,'Shared Costs-Center 5'!T74,'Shared Costs-Center 6'!T74,'Shared Costs-Center X'!T74)</f>
        <v>0</v>
      </c>
      <c r="U74" s="314">
        <f>SUM('D-Shared Costs-Center 1'!U74,'Shared Costs-Center 2'!U74,'Shared Costs-Center 3'!U74,'Shared Costs-Center 4'!U74,'Shared Costs-Center 5'!U74,'Shared Costs-Center 6'!U74,'Shared Costs-Center X'!U74)</f>
        <v>0</v>
      </c>
      <c r="V74" s="314">
        <f>SUM('D-Shared Costs-Center 1'!V74,'Shared Costs-Center 2'!V74,'Shared Costs-Center 3'!V74,'Shared Costs-Center 4'!V74,'Shared Costs-Center 5'!V74,'Shared Costs-Center 6'!V74,'Shared Costs-Center X'!V74)</f>
        <v>0</v>
      </c>
      <c r="W74" s="314">
        <f>SUM('D-Shared Costs-Center 1'!W74,'Shared Costs-Center 2'!W74,'Shared Costs-Center 3'!W74,'Shared Costs-Center 4'!W74,'Shared Costs-Center 5'!W74,'Shared Costs-Center 6'!W74,'Shared Costs-Center X'!W74)</f>
        <v>0</v>
      </c>
      <c r="X74" s="314">
        <f>SUM('D-Shared Costs-Center 1'!X74,'Shared Costs-Center 2'!X74,'Shared Costs-Center 3'!X74,'Shared Costs-Center 4'!X74,'Shared Costs-Center 5'!X74,'Shared Costs-Center 6'!X74,'Shared Costs-Center X'!X74)</f>
        <v>0</v>
      </c>
      <c r="Y74" s="314">
        <f>SUM('D-Shared Costs-Center 1'!Y74,'Shared Costs-Center 2'!Y74,'Shared Costs-Center 3'!Y74,'Shared Costs-Center 4'!Y74,'Shared Costs-Center 5'!Y74,'Shared Costs-Center 6'!Y74,'Shared Costs-Center X'!Y74)</f>
        <v>0</v>
      </c>
      <c r="Z74" s="503">
        <f t="shared" si="13"/>
        <v>0</v>
      </c>
    </row>
    <row r="75" spans="1:27" ht="18" customHeight="1" outlineLevel="1" x14ac:dyDescent="0.3">
      <c r="A75" s="485" t="s">
        <v>251</v>
      </c>
      <c r="B75" s="492"/>
      <c r="C75" s="491"/>
      <c r="D75" s="314"/>
      <c r="E75" s="314"/>
      <c r="F75" s="314"/>
      <c r="G75" s="314"/>
      <c r="H75" s="314"/>
      <c r="I75" s="314"/>
      <c r="J75" s="314"/>
      <c r="K75" s="314"/>
      <c r="L75" s="314"/>
      <c r="M75" s="314"/>
      <c r="N75" s="314"/>
      <c r="O75" s="314"/>
      <c r="P75" s="314"/>
      <c r="Q75" s="314"/>
      <c r="R75" s="314"/>
      <c r="S75" s="314"/>
      <c r="T75" s="314"/>
      <c r="U75" s="314"/>
      <c r="V75" s="314"/>
      <c r="W75" s="314"/>
      <c r="X75" s="314"/>
      <c r="Y75" s="314"/>
      <c r="Z75" s="503"/>
    </row>
    <row r="76" spans="1:27" ht="18" customHeight="1" outlineLevel="1" x14ac:dyDescent="0.3">
      <c r="A76" s="485"/>
      <c r="B76" s="492"/>
      <c r="C76" s="491"/>
      <c r="D76" s="314"/>
      <c r="E76" s="314"/>
      <c r="F76" s="314"/>
      <c r="G76" s="314"/>
      <c r="H76" s="314"/>
      <c r="I76" s="314"/>
      <c r="J76" s="314"/>
      <c r="K76" s="314"/>
      <c r="L76" s="314"/>
      <c r="M76" s="314"/>
      <c r="N76" s="314"/>
      <c r="O76" s="314"/>
      <c r="P76" s="314"/>
      <c r="Q76" s="314"/>
      <c r="R76" s="314"/>
      <c r="S76" s="314"/>
      <c r="T76" s="314"/>
      <c r="U76" s="314"/>
      <c r="V76" s="314"/>
      <c r="W76" s="314"/>
      <c r="X76" s="314"/>
      <c r="Y76" s="314"/>
      <c r="Z76" s="503"/>
    </row>
    <row r="77" spans="1:27" ht="35.5" customHeight="1" outlineLevel="1" x14ac:dyDescent="0.3">
      <c r="A77" s="164" t="s">
        <v>361</v>
      </c>
      <c r="B77" s="344">
        <f>SUM('D-Shared Costs-Center 1'!B77,'Shared Costs-Center 2'!B77,'Shared Costs-Center 3'!B77,'Shared Costs-Center 4'!B77,'Shared Costs-Center 5'!B77,'Shared Costs-Center 6'!B77,'Shared Costs-Center X'!B77)</f>
        <v>21645</v>
      </c>
      <c r="C77" s="191"/>
      <c r="D77" s="314">
        <f>SUM('D-Shared Costs-Center 1'!D77,'Shared Costs-Center 2'!D77,'Shared Costs-Center 3'!D77,'Shared Costs-Center 4'!D77,'Shared Costs-Center 5'!D77,'Shared Costs-Center 6'!D77,'Shared Costs-Center X'!D77)</f>
        <v>14751.687898089171</v>
      </c>
      <c r="E77" s="314">
        <f>SUM('D-Shared Costs-Center 1'!E77,'Shared Costs-Center 2'!E77,'Shared Costs-Center 3'!E77,'Shared Costs-Center 4'!E77,'Shared Costs-Center 5'!E77,'Shared Costs-Center 6'!E77,'Shared Costs-Center X'!E77)</f>
        <v>492.3794358507734</v>
      </c>
      <c r="F77" s="314">
        <f>SUM('D-Shared Costs-Center 1'!F77,'Shared Costs-Center 2'!F77,'Shared Costs-Center 3'!F77,'Shared Costs-Center 4'!F77,'Shared Costs-Center 5'!F77,'Shared Costs-Center 6'!F77,'Shared Costs-Center X'!F77)</f>
        <v>492.3794358507734</v>
      </c>
      <c r="G77" s="314">
        <f>SUM('D-Shared Costs-Center 1'!G77,'Shared Costs-Center 2'!G77,'Shared Costs-Center 3'!G77,'Shared Costs-Center 4'!G77,'Shared Costs-Center 5'!G77,'Shared Costs-Center 6'!G77,'Shared Costs-Center X'!G77)</f>
        <v>1477.1383075523202</v>
      </c>
      <c r="H77" s="314">
        <f>SUM('D-Shared Costs-Center 1'!H77,'Shared Costs-Center 2'!H77,'Shared Costs-Center 3'!H77,'Shared Costs-Center 4'!H77,'Shared Costs-Center 5'!H77,'Shared Costs-Center 6'!H77,'Shared Costs-Center X'!H77)</f>
        <v>492.3794358507734</v>
      </c>
      <c r="I77" s="314">
        <f>SUM('D-Shared Costs-Center 1'!I77,'Shared Costs-Center 2'!I77,'Shared Costs-Center 3'!I77,'Shared Costs-Center 4'!I77,'Shared Costs-Center 5'!I77,'Shared Costs-Center 6'!I77,'Shared Costs-Center X'!I77)</f>
        <v>492.3794358507734</v>
      </c>
      <c r="J77" s="314">
        <f>SUM('D-Shared Costs-Center 1'!J77,'Shared Costs-Center 2'!J77,'Shared Costs-Center 3'!J77,'Shared Costs-Center 4'!J77,'Shared Costs-Center 5'!J77,'Shared Costs-Center 6'!J77,'Shared Costs-Center X'!J77)</f>
        <v>492.3794358507734</v>
      </c>
      <c r="K77" s="314">
        <f>SUM('D-Shared Costs-Center 1'!K77,'Shared Costs-Center 2'!K77,'Shared Costs-Center 3'!K77,'Shared Costs-Center 4'!K77,'Shared Costs-Center 5'!K77,'Shared Costs-Center 6'!K77,'Shared Costs-Center X'!K77)</f>
        <v>492.3794358507734</v>
      </c>
      <c r="L77" s="314">
        <f>SUM('D-Shared Costs-Center 1'!L77,'Shared Costs-Center 2'!L77,'Shared Costs-Center 3'!L77,'Shared Costs-Center 4'!L77,'Shared Costs-Center 5'!L77,'Shared Costs-Center 6'!L77,'Shared Costs-Center X'!L77)</f>
        <v>492.3794358507734</v>
      </c>
      <c r="M77" s="314">
        <f>SUM('D-Shared Costs-Center 1'!M77,'Shared Costs-Center 2'!M77,'Shared Costs-Center 3'!M77,'Shared Costs-Center 4'!M77,'Shared Costs-Center 5'!M77,'Shared Costs-Center 6'!M77,'Shared Costs-Center X'!M77)</f>
        <v>492.3794358507734</v>
      </c>
      <c r="N77" s="314">
        <f>SUM('D-Shared Costs-Center 1'!N77,'Shared Costs-Center 2'!N77,'Shared Costs-Center 3'!N77,'Shared Costs-Center 4'!N77,'Shared Costs-Center 5'!N77,'Shared Costs-Center 6'!N77,'Shared Costs-Center X'!N77)</f>
        <v>492.3794358507734</v>
      </c>
      <c r="O77" s="314">
        <f>SUM('D-Shared Costs-Center 1'!O77,'Shared Costs-Center 2'!O77,'Shared Costs-Center 3'!O77,'Shared Costs-Center 4'!O77,'Shared Costs-Center 5'!O77,'Shared Costs-Center 6'!O77,'Shared Costs-Center X'!O77)</f>
        <v>492.3794358507734</v>
      </c>
      <c r="P77" s="314">
        <f>SUM('D-Shared Costs-Center 1'!P77,'Shared Costs-Center 2'!P77,'Shared Costs-Center 3'!P77,'Shared Costs-Center 4'!P77,'Shared Costs-Center 5'!P77,'Shared Costs-Center 6'!P77,'Shared Costs-Center X'!P77)</f>
        <v>492.3794358507734</v>
      </c>
      <c r="Q77" s="314">
        <f>SUM('D-Shared Costs-Center 1'!Q77,'Shared Costs-Center 2'!Q77,'Shared Costs-Center 3'!Q77,'Shared Costs-Center 4'!Q77,'Shared Costs-Center 5'!Q77,'Shared Costs-Center 6'!Q77,'Shared Costs-Center X'!Q77)</f>
        <v>0</v>
      </c>
      <c r="R77" s="314">
        <f>SUM('D-Shared Costs-Center 1'!R77,'Shared Costs-Center 2'!R77,'Shared Costs-Center 3'!R77,'Shared Costs-Center 4'!R77,'Shared Costs-Center 5'!R77,'Shared Costs-Center 6'!R77,'Shared Costs-Center X'!R77)</f>
        <v>0</v>
      </c>
      <c r="S77" s="314">
        <f>SUM('D-Shared Costs-Center 1'!S77,'Shared Costs-Center 2'!S77,'Shared Costs-Center 3'!S77,'Shared Costs-Center 4'!S77,'Shared Costs-Center 5'!S77,'Shared Costs-Center 6'!S77,'Shared Costs-Center X'!S77)</f>
        <v>0</v>
      </c>
      <c r="T77" s="314">
        <f>SUM('D-Shared Costs-Center 1'!T77,'Shared Costs-Center 2'!T77,'Shared Costs-Center 3'!T77,'Shared Costs-Center 4'!T77,'Shared Costs-Center 5'!T77,'Shared Costs-Center 6'!T77,'Shared Costs-Center X'!T77)</f>
        <v>0</v>
      </c>
      <c r="U77" s="314">
        <f>SUM('D-Shared Costs-Center 1'!U77,'Shared Costs-Center 2'!U77,'Shared Costs-Center 3'!U77,'Shared Costs-Center 4'!U77,'Shared Costs-Center 5'!U77,'Shared Costs-Center 6'!U77,'Shared Costs-Center X'!U77)</f>
        <v>0</v>
      </c>
      <c r="V77" s="314">
        <f>SUM('D-Shared Costs-Center 1'!V77,'Shared Costs-Center 2'!V77,'Shared Costs-Center 3'!V77,'Shared Costs-Center 4'!V77,'Shared Costs-Center 5'!V77,'Shared Costs-Center 6'!V77,'Shared Costs-Center X'!V77)</f>
        <v>0</v>
      </c>
      <c r="W77" s="314">
        <f>SUM('D-Shared Costs-Center 1'!W77,'Shared Costs-Center 2'!W77,'Shared Costs-Center 3'!W77,'Shared Costs-Center 4'!W77,'Shared Costs-Center 5'!W77,'Shared Costs-Center 6'!W77,'Shared Costs-Center X'!W77)</f>
        <v>0</v>
      </c>
      <c r="X77" s="314">
        <f>SUM('D-Shared Costs-Center 1'!X77,'Shared Costs-Center 2'!X77,'Shared Costs-Center 3'!X77,'Shared Costs-Center 4'!X77,'Shared Costs-Center 5'!X77,'Shared Costs-Center 6'!X77,'Shared Costs-Center X'!X77)</f>
        <v>0</v>
      </c>
      <c r="Y77" s="314">
        <f>SUM('D-Shared Costs-Center 1'!Y77,'Shared Costs-Center 2'!Y77,'Shared Costs-Center 3'!Y77,'Shared Costs-Center 4'!Y77,'Shared Costs-Center 5'!Y77,'Shared Costs-Center 6'!Y77,'Shared Costs-Center X'!Y77)</f>
        <v>0</v>
      </c>
      <c r="Z77" s="503">
        <f t="shared" ref="Z77" si="14">SUM(D77:Y77)</f>
        <v>21644.999999999993</v>
      </c>
    </row>
    <row r="78" spans="1:27" ht="18" customHeight="1" outlineLevel="1" x14ac:dyDescent="0.3">
      <c r="A78" s="490" t="s">
        <v>246</v>
      </c>
      <c r="B78" s="344"/>
      <c r="C78" s="191"/>
      <c r="D78" s="314"/>
      <c r="E78" s="314"/>
      <c r="F78" s="314"/>
      <c r="G78" s="314"/>
      <c r="H78" s="314"/>
      <c r="I78" s="314"/>
      <c r="J78" s="314"/>
      <c r="K78" s="314"/>
      <c r="L78" s="314"/>
      <c r="M78" s="314"/>
      <c r="N78" s="314"/>
      <c r="O78" s="314"/>
      <c r="P78" s="314"/>
      <c r="Q78" s="314"/>
      <c r="R78" s="314"/>
      <c r="S78" s="314"/>
      <c r="T78" s="314"/>
      <c r="U78" s="314"/>
      <c r="V78" s="314"/>
      <c r="W78" s="314"/>
      <c r="X78" s="314"/>
      <c r="Y78" s="314"/>
      <c r="Z78" s="503"/>
    </row>
    <row r="79" spans="1:27" ht="39.75" customHeight="1" outlineLevel="1" x14ac:dyDescent="0.3">
      <c r="A79" s="164" t="s">
        <v>362</v>
      </c>
      <c r="B79" s="344">
        <f>SUM('D-Shared Costs-Center 1'!B79,'Shared Costs-Center 2'!B79,'Shared Costs-Center 3'!B79,'Shared Costs-Center 4'!B79,'Shared Costs-Center 5'!B79,'Shared Costs-Center 6'!B79,'Shared Costs-Center X'!B79)</f>
        <v>0</v>
      </c>
      <c r="C79" s="191"/>
      <c r="D79" s="314">
        <f>SUM('D-Shared Costs-Center 1'!D79,'Shared Costs-Center 2'!D79,'Shared Costs-Center 3'!D79,'Shared Costs-Center 4'!D79,'Shared Costs-Center 5'!D79,'Shared Costs-Center 6'!D79,'Shared Costs-Center X'!D79)</f>
        <v>0</v>
      </c>
      <c r="E79" s="314">
        <f>SUM('D-Shared Costs-Center 1'!E79,'Shared Costs-Center 2'!E79,'Shared Costs-Center 3'!E79,'Shared Costs-Center 4'!E79,'Shared Costs-Center 5'!E79,'Shared Costs-Center 6'!E79,'Shared Costs-Center X'!E79)</f>
        <v>0</v>
      </c>
      <c r="F79" s="314">
        <f>SUM('D-Shared Costs-Center 1'!F79,'Shared Costs-Center 2'!F79,'Shared Costs-Center 3'!F79,'Shared Costs-Center 4'!F79,'Shared Costs-Center 5'!F79,'Shared Costs-Center 6'!F79,'Shared Costs-Center X'!F79)</f>
        <v>0</v>
      </c>
      <c r="G79" s="314">
        <f>SUM('D-Shared Costs-Center 1'!G79,'Shared Costs-Center 2'!G79,'Shared Costs-Center 3'!G79,'Shared Costs-Center 4'!G79,'Shared Costs-Center 5'!G79,'Shared Costs-Center 6'!G79,'Shared Costs-Center X'!G79)</f>
        <v>0</v>
      </c>
      <c r="H79" s="314">
        <f>SUM('D-Shared Costs-Center 1'!H79,'Shared Costs-Center 2'!H79,'Shared Costs-Center 3'!H79,'Shared Costs-Center 4'!H79,'Shared Costs-Center 5'!H79,'Shared Costs-Center 6'!H79,'Shared Costs-Center X'!H79)</f>
        <v>0</v>
      </c>
      <c r="I79" s="314">
        <f>SUM('D-Shared Costs-Center 1'!I79,'Shared Costs-Center 2'!I79,'Shared Costs-Center 3'!I79,'Shared Costs-Center 4'!I79,'Shared Costs-Center 5'!I79,'Shared Costs-Center 6'!I79,'Shared Costs-Center X'!I79)</f>
        <v>0</v>
      </c>
      <c r="J79" s="314">
        <f>SUM('D-Shared Costs-Center 1'!J79,'Shared Costs-Center 2'!J79,'Shared Costs-Center 3'!J79,'Shared Costs-Center 4'!J79,'Shared Costs-Center 5'!J79,'Shared Costs-Center 6'!J79,'Shared Costs-Center X'!J79)</f>
        <v>0</v>
      </c>
      <c r="K79" s="314">
        <f>SUM('D-Shared Costs-Center 1'!K79,'Shared Costs-Center 2'!K79,'Shared Costs-Center 3'!K79,'Shared Costs-Center 4'!K79,'Shared Costs-Center 5'!K79,'Shared Costs-Center 6'!K79,'Shared Costs-Center X'!K79)</f>
        <v>0</v>
      </c>
      <c r="L79" s="314">
        <f>SUM('D-Shared Costs-Center 1'!L79,'Shared Costs-Center 2'!L79,'Shared Costs-Center 3'!L79,'Shared Costs-Center 4'!L79,'Shared Costs-Center 5'!L79,'Shared Costs-Center 6'!L79,'Shared Costs-Center X'!L79)</f>
        <v>0</v>
      </c>
      <c r="M79" s="314">
        <f>SUM('D-Shared Costs-Center 1'!M79,'Shared Costs-Center 2'!M79,'Shared Costs-Center 3'!M79,'Shared Costs-Center 4'!M79,'Shared Costs-Center 5'!M79,'Shared Costs-Center 6'!M79,'Shared Costs-Center X'!M79)</f>
        <v>0</v>
      </c>
      <c r="N79" s="314">
        <f>SUM('D-Shared Costs-Center 1'!N79,'Shared Costs-Center 2'!N79,'Shared Costs-Center 3'!N79,'Shared Costs-Center 4'!N79,'Shared Costs-Center 5'!N79,'Shared Costs-Center 6'!N79,'Shared Costs-Center X'!N79)</f>
        <v>0</v>
      </c>
      <c r="O79" s="314">
        <f>SUM('D-Shared Costs-Center 1'!O79,'Shared Costs-Center 2'!O79,'Shared Costs-Center 3'!O79,'Shared Costs-Center 4'!O79,'Shared Costs-Center 5'!O79,'Shared Costs-Center 6'!O79,'Shared Costs-Center X'!O79)</f>
        <v>0</v>
      </c>
      <c r="P79" s="314">
        <f>SUM('D-Shared Costs-Center 1'!P79,'Shared Costs-Center 2'!P79,'Shared Costs-Center 3'!P79,'Shared Costs-Center 4'!P79,'Shared Costs-Center 5'!P79,'Shared Costs-Center 6'!P79,'Shared Costs-Center X'!P79)</f>
        <v>0</v>
      </c>
      <c r="Q79" s="314">
        <f>SUM('D-Shared Costs-Center 1'!Q79,'Shared Costs-Center 2'!Q79,'Shared Costs-Center 3'!Q79,'Shared Costs-Center 4'!Q79,'Shared Costs-Center 5'!Q79,'Shared Costs-Center 6'!Q79,'Shared Costs-Center X'!Q79)</f>
        <v>0</v>
      </c>
      <c r="R79" s="314">
        <f>SUM('D-Shared Costs-Center 1'!R79,'Shared Costs-Center 2'!R79,'Shared Costs-Center 3'!R79,'Shared Costs-Center 4'!R79,'Shared Costs-Center 5'!R79,'Shared Costs-Center 6'!R79,'Shared Costs-Center X'!R79)</f>
        <v>0</v>
      </c>
      <c r="S79" s="314">
        <f>SUM('D-Shared Costs-Center 1'!S79,'Shared Costs-Center 2'!S79,'Shared Costs-Center 3'!S79,'Shared Costs-Center 4'!S79,'Shared Costs-Center 5'!S79,'Shared Costs-Center 6'!S79,'Shared Costs-Center X'!S79)</f>
        <v>0</v>
      </c>
      <c r="T79" s="314">
        <f>SUM('D-Shared Costs-Center 1'!T79,'Shared Costs-Center 2'!T79,'Shared Costs-Center 3'!T79,'Shared Costs-Center 4'!T79,'Shared Costs-Center 5'!T79,'Shared Costs-Center 6'!T79,'Shared Costs-Center X'!T79)</f>
        <v>0</v>
      </c>
      <c r="U79" s="314">
        <f>SUM('D-Shared Costs-Center 1'!U79,'Shared Costs-Center 2'!U79,'Shared Costs-Center 3'!U79,'Shared Costs-Center 4'!U79,'Shared Costs-Center 5'!U79,'Shared Costs-Center 6'!U79,'Shared Costs-Center X'!U79)</f>
        <v>0</v>
      </c>
      <c r="V79" s="314">
        <f>SUM('D-Shared Costs-Center 1'!V79,'Shared Costs-Center 2'!V79,'Shared Costs-Center 3'!V79,'Shared Costs-Center 4'!V79,'Shared Costs-Center 5'!V79,'Shared Costs-Center 6'!V79,'Shared Costs-Center X'!V79)</f>
        <v>0</v>
      </c>
      <c r="W79" s="314">
        <f>SUM('D-Shared Costs-Center 1'!W79,'Shared Costs-Center 2'!W79,'Shared Costs-Center 3'!W79,'Shared Costs-Center 4'!W79,'Shared Costs-Center 5'!W79,'Shared Costs-Center 6'!W79,'Shared Costs-Center X'!W79)</f>
        <v>0</v>
      </c>
      <c r="X79" s="314">
        <f>SUM('D-Shared Costs-Center 1'!X79,'Shared Costs-Center 2'!X79,'Shared Costs-Center 3'!X79,'Shared Costs-Center 4'!X79,'Shared Costs-Center 5'!X79,'Shared Costs-Center 6'!X79,'Shared Costs-Center X'!X79)</f>
        <v>0</v>
      </c>
      <c r="Y79" s="314">
        <f>SUM('D-Shared Costs-Center 1'!Y79,'Shared Costs-Center 2'!Y79,'Shared Costs-Center 3'!Y79,'Shared Costs-Center 4'!Y79,'Shared Costs-Center 5'!Y79,'Shared Costs-Center 6'!Y79,'Shared Costs-Center X'!Y79)</f>
        <v>0</v>
      </c>
      <c r="Z79" s="503">
        <f t="shared" ref="Z79" si="15">SUM(D79:Y79)</f>
        <v>0</v>
      </c>
    </row>
    <row r="80" spans="1:27" ht="18" customHeight="1" outlineLevel="1" x14ac:dyDescent="0.3">
      <c r="A80" s="153"/>
      <c r="B80" s="344"/>
      <c r="C80" s="191"/>
      <c r="D80" s="101"/>
      <c r="E80" s="101"/>
      <c r="F80" s="101"/>
      <c r="G80" s="101"/>
      <c r="H80" s="101"/>
      <c r="I80" s="101"/>
      <c r="J80" s="101"/>
      <c r="K80" s="101"/>
      <c r="L80" s="101"/>
      <c r="M80" s="101"/>
      <c r="N80" s="101"/>
      <c r="O80" s="101"/>
      <c r="P80" s="101"/>
      <c r="Q80" s="101"/>
      <c r="R80" s="101"/>
      <c r="S80" s="101"/>
      <c r="T80" s="101"/>
      <c r="U80" s="101"/>
      <c r="V80" s="101"/>
      <c r="W80" s="101"/>
      <c r="X80" s="101"/>
      <c r="Y80" s="101"/>
      <c r="Z80" s="503"/>
    </row>
    <row r="81" spans="1:26" ht="18" customHeight="1" thickBot="1" x14ac:dyDescent="0.35">
      <c r="A81" s="402" t="s">
        <v>206</v>
      </c>
      <c r="B81" s="403">
        <f>SUM(B69:B79)</f>
        <v>39034</v>
      </c>
      <c r="C81" s="404"/>
      <c r="D81" s="505">
        <f t="shared" ref="D81:Y81" si="16">SUM(D69:D79)</f>
        <v>26602.789808917194</v>
      </c>
      <c r="E81" s="505">
        <f t="shared" si="16"/>
        <v>887.94358507734296</v>
      </c>
      <c r="F81" s="505">
        <f t="shared" si="16"/>
        <v>887.94358507734296</v>
      </c>
      <c r="G81" s="505">
        <f t="shared" si="16"/>
        <v>2663.8307552320289</v>
      </c>
      <c r="H81" s="505">
        <f t="shared" si="16"/>
        <v>887.94358507734296</v>
      </c>
      <c r="I81" s="505">
        <f t="shared" si="16"/>
        <v>887.94358507734296</v>
      </c>
      <c r="J81" s="505">
        <f t="shared" si="16"/>
        <v>887.94358507734296</v>
      </c>
      <c r="K81" s="505">
        <f t="shared" si="16"/>
        <v>887.94358507734296</v>
      </c>
      <c r="L81" s="505">
        <f t="shared" si="16"/>
        <v>887.94358507734296</v>
      </c>
      <c r="M81" s="505">
        <f t="shared" si="16"/>
        <v>887.94358507734296</v>
      </c>
      <c r="N81" s="505">
        <f t="shared" si="16"/>
        <v>887.94358507734296</v>
      </c>
      <c r="O81" s="505">
        <f t="shared" si="16"/>
        <v>887.94358507734296</v>
      </c>
      <c r="P81" s="505">
        <f t="shared" si="16"/>
        <v>887.94358507734296</v>
      </c>
      <c r="Q81" s="505">
        <f t="shared" si="16"/>
        <v>0</v>
      </c>
      <c r="R81" s="505">
        <f t="shared" si="16"/>
        <v>0</v>
      </c>
      <c r="S81" s="505">
        <f t="shared" si="16"/>
        <v>0</v>
      </c>
      <c r="T81" s="505">
        <f t="shared" si="16"/>
        <v>0</v>
      </c>
      <c r="U81" s="505">
        <f t="shared" si="16"/>
        <v>0</v>
      </c>
      <c r="V81" s="505">
        <f t="shared" si="16"/>
        <v>0</v>
      </c>
      <c r="W81" s="505">
        <f t="shared" si="16"/>
        <v>0</v>
      </c>
      <c r="X81" s="505">
        <f t="shared" si="16"/>
        <v>0</v>
      </c>
      <c r="Y81" s="505">
        <f t="shared" si="16"/>
        <v>0</v>
      </c>
      <c r="Z81" s="97">
        <f t="shared" si="13"/>
        <v>39034.000000000007</v>
      </c>
    </row>
    <row r="82" spans="1:26" ht="18" customHeight="1" thickBot="1" x14ac:dyDescent="0.35">
      <c r="A82" s="405" t="s">
        <v>73</v>
      </c>
      <c r="B82" s="222">
        <f>ROUND(B81/Z66,0)</f>
        <v>3552</v>
      </c>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3">
      <c r="A83" s="418"/>
      <c r="B83" s="419"/>
      <c r="C83" s="420"/>
      <c r="D83" s="420"/>
      <c r="E83" s="420"/>
      <c r="F83" s="420"/>
      <c r="G83" s="420"/>
      <c r="H83" s="420"/>
      <c r="I83" s="420"/>
      <c r="J83" s="420"/>
      <c r="K83" s="420"/>
      <c r="L83" s="420"/>
      <c r="M83" s="420"/>
      <c r="N83" s="420"/>
      <c r="O83" s="420"/>
      <c r="P83" s="420"/>
      <c r="Q83" s="420"/>
      <c r="R83" s="420"/>
      <c r="S83" s="420"/>
      <c r="T83" s="420"/>
      <c r="U83" s="420"/>
      <c r="V83" s="420"/>
      <c r="W83" s="420"/>
      <c r="X83" s="420"/>
      <c r="Y83" s="420"/>
      <c r="Z83" s="421"/>
    </row>
    <row r="84" spans="1:26" ht="18" customHeight="1" x14ac:dyDescent="0.25">
      <c r="A84" s="157" t="s">
        <v>230</v>
      </c>
      <c r="B84" s="344">
        <f>SUM('D-Shared Costs-Center 1'!B84,'Shared Costs-Center 2'!B84,'Shared Costs-Center 3'!B84,'Shared Costs-Center 4'!B84,'Shared Costs-Center 5'!B84,'Shared Costs-Center 6'!B84,'Shared Costs-Center X'!B84)</f>
        <v>39034</v>
      </c>
      <c r="C84" s="195"/>
      <c r="D84" s="509">
        <f>SUM('D-Shared Costs-Center 1'!D84,'Shared Costs-Center 2'!D84,'Shared Costs-Center 3'!D84,'Shared Costs-Center 4'!D84,'Shared Costs-Center 5'!D84,'Shared Costs-Center 6'!D84,'Shared Costs-Center X'!D84)</f>
        <v>26602.789808917194</v>
      </c>
      <c r="E84" s="509">
        <f>SUM('D-Shared Costs-Center 1'!E84,'Shared Costs-Center 2'!E84,'Shared Costs-Center 3'!E84,'Shared Costs-Center 4'!E84,'Shared Costs-Center 5'!E84,'Shared Costs-Center 6'!E84,'Shared Costs-Center X'!E84)</f>
        <v>887.94358507734296</v>
      </c>
      <c r="F84" s="509">
        <f>SUM('D-Shared Costs-Center 1'!F84,'Shared Costs-Center 2'!F84,'Shared Costs-Center 3'!F84,'Shared Costs-Center 4'!F84,'Shared Costs-Center 5'!F84,'Shared Costs-Center 6'!F84,'Shared Costs-Center X'!F84)</f>
        <v>887.94358507734296</v>
      </c>
      <c r="G84" s="509">
        <f>SUM('D-Shared Costs-Center 1'!G84,'Shared Costs-Center 2'!G84,'Shared Costs-Center 3'!G84,'Shared Costs-Center 4'!G84,'Shared Costs-Center 5'!G84,'Shared Costs-Center 6'!G84,'Shared Costs-Center X'!G84)</f>
        <v>2663.8307552320289</v>
      </c>
      <c r="H84" s="509">
        <f>SUM('D-Shared Costs-Center 1'!H84,'Shared Costs-Center 2'!H84,'Shared Costs-Center 3'!H84,'Shared Costs-Center 4'!H84,'Shared Costs-Center 5'!H84,'Shared Costs-Center 6'!H84,'Shared Costs-Center X'!H84)</f>
        <v>887.94358507734296</v>
      </c>
      <c r="I84" s="509">
        <f>SUM('D-Shared Costs-Center 1'!I84,'Shared Costs-Center 2'!I84,'Shared Costs-Center 3'!I84,'Shared Costs-Center 4'!I84,'Shared Costs-Center 5'!I84,'Shared Costs-Center 6'!I84,'Shared Costs-Center X'!I84)</f>
        <v>887.94358507734296</v>
      </c>
      <c r="J84" s="509">
        <f>SUM('D-Shared Costs-Center 1'!J84,'Shared Costs-Center 2'!J84,'Shared Costs-Center 3'!J84,'Shared Costs-Center 4'!J84,'Shared Costs-Center 5'!J84,'Shared Costs-Center 6'!J84,'Shared Costs-Center X'!J84)</f>
        <v>887.94358507734296</v>
      </c>
      <c r="K84" s="509">
        <f>SUM('D-Shared Costs-Center 1'!K84,'Shared Costs-Center 2'!K84,'Shared Costs-Center 3'!K84,'Shared Costs-Center 4'!K84,'Shared Costs-Center 5'!K84,'Shared Costs-Center 6'!K84,'Shared Costs-Center X'!K84)</f>
        <v>887.94358507734296</v>
      </c>
      <c r="L84" s="509">
        <f>SUM('D-Shared Costs-Center 1'!L84,'Shared Costs-Center 2'!L84,'Shared Costs-Center 3'!L84,'Shared Costs-Center 4'!L84,'Shared Costs-Center 5'!L84,'Shared Costs-Center 6'!L84,'Shared Costs-Center X'!L84)</f>
        <v>887.94358507734296</v>
      </c>
      <c r="M84" s="509">
        <f>SUM('D-Shared Costs-Center 1'!M84,'Shared Costs-Center 2'!M84,'Shared Costs-Center 3'!M84,'Shared Costs-Center 4'!M84,'Shared Costs-Center 5'!M84,'Shared Costs-Center 6'!M84,'Shared Costs-Center X'!M84)</f>
        <v>887.94358507734296</v>
      </c>
      <c r="N84" s="509">
        <f>SUM('D-Shared Costs-Center 1'!N84,'Shared Costs-Center 2'!N84,'Shared Costs-Center 3'!N84,'Shared Costs-Center 4'!N84,'Shared Costs-Center 5'!N84,'Shared Costs-Center 6'!N84,'Shared Costs-Center X'!N84)</f>
        <v>887.94358507734296</v>
      </c>
      <c r="O84" s="509">
        <f>SUM('D-Shared Costs-Center 1'!O84,'Shared Costs-Center 2'!O84,'Shared Costs-Center 3'!O84,'Shared Costs-Center 4'!O84,'Shared Costs-Center 5'!O84,'Shared Costs-Center 6'!O84,'Shared Costs-Center X'!O84)</f>
        <v>887.94358507734296</v>
      </c>
      <c r="P84" s="509">
        <f>SUM('D-Shared Costs-Center 1'!P84,'Shared Costs-Center 2'!P84,'Shared Costs-Center 3'!P84,'Shared Costs-Center 4'!P84,'Shared Costs-Center 5'!P84,'Shared Costs-Center 6'!P84,'Shared Costs-Center X'!P84)</f>
        <v>887.94358507734296</v>
      </c>
      <c r="Q84" s="509">
        <f>SUM('D-Shared Costs-Center 1'!Q84,'Shared Costs-Center 2'!Q84,'Shared Costs-Center 3'!Q84,'Shared Costs-Center 4'!Q84,'Shared Costs-Center 5'!Q84,'Shared Costs-Center 6'!Q84,'Shared Costs-Center X'!Q84)</f>
        <v>0</v>
      </c>
      <c r="R84" s="509">
        <f>SUM('D-Shared Costs-Center 1'!R84,'Shared Costs-Center 2'!R84,'Shared Costs-Center 3'!R84,'Shared Costs-Center 4'!R84,'Shared Costs-Center 5'!R84,'Shared Costs-Center 6'!R84,'Shared Costs-Center X'!R84)</f>
        <v>0</v>
      </c>
      <c r="S84" s="509">
        <f>SUM('D-Shared Costs-Center 1'!S84,'Shared Costs-Center 2'!S84,'Shared Costs-Center 3'!S84,'Shared Costs-Center 4'!S84,'Shared Costs-Center 5'!S84,'Shared Costs-Center 6'!S84,'Shared Costs-Center X'!S84)</f>
        <v>0</v>
      </c>
      <c r="T84" s="509">
        <f>SUM('D-Shared Costs-Center 1'!T84,'Shared Costs-Center 2'!T84,'Shared Costs-Center 3'!T84,'Shared Costs-Center 4'!T84,'Shared Costs-Center 5'!T84,'Shared Costs-Center 6'!T84,'Shared Costs-Center X'!T84)</f>
        <v>0</v>
      </c>
      <c r="U84" s="509">
        <f>SUM('D-Shared Costs-Center 1'!U84,'Shared Costs-Center 2'!U84,'Shared Costs-Center 3'!U84,'Shared Costs-Center 4'!U84,'Shared Costs-Center 5'!U84,'Shared Costs-Center 6'!U84,'Shared Costs-Center X'!U84)</f>
        <v>0</v>
      </c>
      <c r="V84" s="509">
        <f>SUM('D-Shared Costs-Center 1'!V84,'Shared Costs-Center 2'!V84,'Shared Costs-Center 3'!V84,'Shared Costs-Center 4'!V84,'Shared Costs-Center 5'!V84,'Shared Costs-Center 6'!V84,'Shared Costs-Center X'!V84)</f>
        <v>0</v>
      </c>
      <c r="W84" s="509">
        <f>SUM('D-Shared Costs-Center 1'!W84,'Shared Costs-Center 2'!W84,'Shared Costs-Center 3'!W84,'Shared Costs-Center 4'!W84,'Shared Costs-Center 5'!W84,'Shared Costs-Center 6'!W84,'Shared Costs-Center X'!W84)</f>
        <v>0</v>
      </c>
      <c r="X84" s="509">
        <f>SUM('D-Shared Costs-Center 1'!X84,'Shared Costs-Center 2'!X84,'Shared Costs-Center 3'!X84,'Shared Costs-Center 4'!X84,'Shared Costs-Center 5'!X84,'Shared Costs-Center 6'!X84,'Shared Costs-Center X'!X84)</f>
        <v>0</v>
      </c>
      <c r="Y84" s="509">
        <f>SUM('D-Shared Costs-Center 1'!Y84,'Shared Costs-Center 2'!Y84,'Shared Costs-Center 3'!Y84,'Shared Costs-Center 4'!Y84,'Shared Costs-Center 5'!Y84,'Shared Costs-Center 6'!Y84,'Shared Costs-Center X'!Y84)</f>
        <v>0</v>
      </c>
      <c r="Z84" s="503">
        <f t="shared" ref="Z84:Z96" si="17">SUM(D84:Y84)</f>
        <v>39034.000000000007</v>
      </c>
    </row>
    <row r="85" spans="1:26" ht="18" customHeight="1" x14ac:dyDescent="0.25">
      <c r="A85" s="249" t="s">
        <v>231</v>
      </c>
      <c r="B85" s="344">
        <f>SUM('D-Shared Costs-Center 1'!B85,'Shared Costs-Center 2'!B85,'Shared Costs-Center 3'!B85,'Shared Costs-Center 4'!B85,'Shared Costs-Center 5'!B85,'Shared Costs-Center 6'!B85,'Shared Costs-Center X'!B85)</f>
        <v>0</v>
      </c>
      <c r="C85" s="195"/>
      <c r="D85" s="509">
        <f>SUM('D-Shared Costs-Center 1'!D85,'Shared Costs-Center 2'!D85,'Shared Costs-Center 3'!D85,'Shared Costs-Center 4'!D85,'Shared Costs-Center 5'!D85,'Shared Costs-Center 6'!D85,'Shared Costs-Center X'!D85)</f>
        <v>0</v>
      </c>
      <c r="E85" s="509">
        <f>SUM('D-Shared Costs-Center 1'!E85,'Shared Costs-Center 2'!E85,'Shared Costs-Center 3'!E85,'Shared Costs-Center 4'!E85,'Shared Costs-Center 5'!E85,'Shared Costs-Center 6'!E85,'Shared Costs-Center X'!E85)</f>
        <v>0</v>
      </c>
      <c r="F85" s="509">
        <f>SUM('D-Shared Costs-Center 1'!F85,'Shared Costs-Center 2'!F85,'Shared Costs-Center 3'!F85,'Shared Costs-Center 4'!F85,'Shared Costs-Center 5'!F85,'Shared Costs-Center 6'!F85,'Shared Costs-Center X'!F85)</f>
        <v>0</v>
      </c>
      <c r="G85" s="509">
        <f>SUM('D-Shared Costs-Center 1'!G85,'Shared Costs-Center 2'!G85,'Shared Costs-Center 3'!G85,'Shared Costs-Center 4'!G85,'Shared Costs-Center 5'!G85,'Shared Costs-Center 6'!G85,'Shared Costs-Center X'!G85)</f>
        <v>0</v>
      </c>
      <c r="H85" s="509">
        <f>SUM('D-Shared Costs-Center 1'!H85,'Shared Costs-Center 2'!H85,'Shared Costs-Center 3'!H85,'Shared Costs-Center 4'!H85,'Shared Costs-Center 5'!H85,'Shared Costs-Center 6'!H85,'Shared Costs-Center X'!H85)</f>
        <v>0</v>
      </c>
      <c r="I85" s="509">
        <f>SUM('D-Shared Costs-Center 1'!I85,'Shared Costs-Center 2'!I85,'Shared Costs-Center 3'!I85,'Shared Costs-Center 4'!I85,'Shared Costs-Center 5'!I85,'Shared Costs-Center 6'!I85,'Shared Costs-Center X'!I85)</f>
        <v>0</v>
      </c>
      <c r="J85" s="509">
        <f>SUM('D-Shared Costs-Center 1'!J85,'Shared Costs-Center 2'!J85,'Shared Costs-Center 3'!J85,'Shared Costs-Center 4'!J85,'Shared Costs-Center 5'!J85,'Shared Costs-Center 6'!J85,'Shared Costs-Center X'!J85)</f>
        <v>0</v>
      </c>
      <c r="K85" s="509">
        <f>SUM('D-Shared Costs-Center 1'!K85,'Shared Costs-Center 2'!K85,'Shared Costs-Center 3'!K85,'Shared Costs-Center 4'!K85,'Shared Costs-Center 5'!K85,'Shared Costs-Center 6'!K85,'Shared Costs-Center X'!K85)</f>
        <v>0</v>
      </c>
      <c r="L85" s="509">
        <f>SUM('D-Shared Costs-Center 1'!L85,'Shared Costs-Center 2'!L85,'Shared Costs-Center 3'!L85,'Shared Costs-Center 4'!L85,'Shared Costs-Center 5'!L85,'Shared Costs-Center 6'!L85,'Shared Costs-Center X'!L85)</f>
        <v>0</v>
      </c>
      <c r="M85" s="509">
        <f>SUM('D-Shared Costs-Center 1'!M85,'Shared Costs-Center 2'!M85,'Shared Costs-Center 3'!M85,'Shared Costs-Center 4'!M85,'Shared Costs-Center 5'!M85,'Shared Costs-Center 6'!M85,'Shared Costs-Center X'!M85)</f>
        <v>0</v>
      </c>
      <c r="N85" s="509">
        <f>SUM('D-Shared Costs-Center 1'!N85,'Shared Costs-Center 2'!N85,'Shared Costs-Center 3'!N85,'Shared Costs-Center 4'!N85,'Shared Costs-Center 5'!N85,'Shared Costs-Center 6'!N85,'Shared Costs-Center X'!N85)</f>
        <v>0</v>
      </c>
      <c r="O85" s="509">
        <f>SUM('D-Shared Costs-Center 1'!O85,'Shared Costs-Center 2'!O85,'Shared Costs-Center 3'!O85,'Shared Costs-Center 4'!O85,'Shared Costs-Center 5'!O85,'Shared Costs-Center 6'!O85,'Shared Costs-Center X'!O85)</f>
        <v>0</v>
      </c>
      <c r="P85" s="509">
        <f>SUM('D-Shared Costs-Center 1'!P85,'Shared Costs-Center 2'!P85,'Shared Costs-Center 3'!P85,'Shared Costs-Center 4'!P85,'Shared Costs-Center 5'!P85,'Shared Costs-Center 6'!P85,'Shared Costs-Center X'!P85)</f>
        <v>0</v>
      </c>
      <c r="Q85" s="509">
        <f>SUM('D-Shared Costs-Center 1'!Q85,'Shared Costs-Center 2'!Q85,'Shared Costs-Center 3'!Q85,'Shared Costs-Center 4'!Q85,'Shared Costs-Center 5'!Q85,'Shared Costs-Center 6'!Q85,'Shared Costs-Center X'!Q85)</f>
        <v>0</v>
      </c>
      <c r="R85" s="509">
        <f>SUM('D-Shared Costs-Center 1'!R85,'Shared Costs-Center 2'!R85,'Shared Costs-Center 3'!R85,'Shared Costs-Center 4'!R85,'Shared Costs-Center 5'!R85,'Shared Costs-Center 6'!R85,'Shared Costs-Center X'!R85)</f>
        <v>0</v>
      </c>
      <c r="S85" s="509">
        <f>SUM('D-Shared Costs-Center 1'!S85,'Shared Costs-Center 2'!S85,'Shared Costs-Center 3'!S85,'Shared Costs-Center 4'!S85,'Shared Costs-Center 5'!S85,'Shared Costs-Center 6'!S85,'Shared Costs-Center X'!S85)</f>
        <v>0</v>
      </c>
      <c r="T85" s="509">
        <f>SUM('D-Shared Costs-Center 1'!T85,'Shared Costs-Center 2'!T85,'Shared Costs-Center 3'!T85,'Shared Costs-Center 4'!T85,'Shared Costs-Center 5'!T85,'Shared Costs-Center 6'!T85,'Shared Costs-Center X'!T85)</f>
        <v>0</v>
      </c>
      <c r="U85" s="509">
        <f>SUM('D-Shared Costs-Center 1'!U85,'Shared Costs-Center 2'!U85,'Shared Costs-Center 3'!U85,'Shared Costs-Center 4'!U85,'Shared Costs-Center 5'!U85,'Shared Costs-Center 6'!U85,'Shared Costs-Center X'!U85)</f>
        <v>0</v>
      </c>
      <c r="V85" s="509">
        <f>SUM('D-Shared Costs-Center 1'!V85,'Shared Costs-Center 2'!V85,'Shared Costs-Center 3'!V85,'Shared Costs-Center 4'!V85,'Shared Costs-Center 5'!V85,'Shared Costs-Center 6'!V85,'Shared Costs-Center X'!V85)</f>
        <v>0</v>
      </c>
      <c r="W85" s="509">
        <f>SUM('D-Shared Costs-Center 1'!W85,'Shared Costs-Center 2'!W85,'Shared Costs-Center 3'!W85,'Shared Costs-Center 4'!W85,'Shared Costs-Center 5'!W85,'Shared Costs-Center 6'!W85,'Shared Costs-Center X'!W85)</f>
        <v>0</v>
      </c>
      <c r="X85" s="509">
        <f>SUM('D-Shared Costs-Center 1'!X85,'Shared Costs-Center 2'!X85,'Shared Costs-Center 3'!X85,'Shared Costs-Center 4'!X85,'Shared Costs-Center 5'!X85,'Shared Costs-Center 6'!X85,'Shared Costs-Center X'!X85)</f>
        <v>0</v>
      </c>
      <c r="Y85" s="509">
        <f>SUM('D-Shared Costs-Center 1'!Y85,'Shared Costs-Center 2'!Y85,'Shared Costs-Center 3'!Y85,'Shared Costs-Center 4'!Y85,'Shared Costs-Center 5'!Y85,'Shared Costs-Center 6'!Y85,'Shared Costs-Center X'!Y85)</f>
        <v>0</v>
      </c>
      <c r="Z85" s="503">
        <f t="shared" si="17"/>
        <v>0</v>
      </c>
    </row>
    <row r="86" spans="1:26" ht="18" customHeight="1" x14ac:dyDescent="0.25">
      <c r="A86" s="157" t="s">
        <v>329</v>
      </c>
      <c r="B86" s="344">
        <f>SUM('D-Shared Costs-Center 1'!B86,'Shared Costs-Center 2'!B86,'Shared Costs-Center 3'!B86,'Shared Costs-Center 4'!B86,'Shared Costs-Center 5'!B86,'Shared Costs-Center 6'!B86,'Shared Costs-Center X'!B86)</f>
        <v>0</v>
      </c>
      <c r="C86" s="195"/>
      <c r="D86" s="509">
        <f>SUM('D-Shared Costs-Center 1'!D86,'Shared Costs-Center 2'!D86,'Shared Costs-Center 3'!D86,'Shared Costs-Center 4'!D86,'Shared Costs-Center 5'!D86,'Shared Costs-Center 6'!D86,'Shared Costs-Center X'!D86)</f>
        <v>0</v>
      </c>
      <c r="E86" s="509">
        <f>SUM('D-Shared Costs-Center 1'!E86,'Shared Costs-Center 2'!E86,'Shared Costs-Center 3'!E86,'Shared Costs-Center 4'!E86,'Shared Costs-Center 5'!E86,'Shared Costs-Center 6'!E86,'Shared Costs-Center X'!E86)</f>
        <v>0</v>
      </c>
      <c r="F86" s="509">
        <f>SUM('D-Shared Costs-Center 1'!F86,'Shared Costs-Center 2'!F86,'Shared Costs-Center 3'!F86,'Shared Costs-Center 4'!F86,'Shared Costs-Center 5'!F86,'Shared Costs-Center 6'!F86,'Shared Costs-Center X'!F86)</f>
        <v>0</v>
      </c>
      <c r="G86" s="509">
        <f>SUM('D-Shared Costs-Center 1'!G86,'Shared Costs-Center 2'!G86,'Shared Costs-Center 3'!G86,'Shared Costs-Center 4'!G86,'Shared Costs-Center 5'!G86,'Shared Costs-Center 6'!G86,'Shared Costs-Center X'!G86)</f>
        <v>0</v>
      </c>
      <c r="H86" s="509">
        <f>SUM('D-Shared Costs-Center 1'!H86,'Shared Costs-Center 2'!H86,'Shared Costs-Center 3'!H86,'Shared Costs-Center 4'!H86,'Shared Costs-Center 5'!H86,'Shared Costs-Center 6'!H86,'Shared Costs-Center X'!H86)</f>
        <v>0</v>
      </c>
      <c r="I86" s="509">
        <f>SUM('D-Shared Costs-Center 1'!I86,'Shared Costs-Center 2'!I86,'Shared Costs-Center 3'!I86,'Shared Costs-Center 4'!I86,'Shared Costs-Center 5'!I86,'Shared Costs-Center 6'!I86,'Shared Costs-Center X'!I86)</f>
        <v>0</v>
      </c>
      <c r="J86" s="509">
        <f>SUM('D-Shared Costs-Center 1'!J86,'Shared Costs-Center 2'!J86,'Shared Costs-Center 3'!J86,'Shared Costs-Center 4'!J86,'Shared Costs-Center 5'!J86,'Shared Costs-Center 6'!J86,'Shared Costs-Center X'!J86)</f>
        <v>0</v>
      </c>
      <c r="K86" s="509">
        <f>SUM('D-Shared Costs-Center 1'!K86,'Shared Costs-Center 2'!K86,'Shared Costs-Center 3'!K86,'Shared Costs-Center 4'!K86,'Shared Costs-Center 5'!K86,'Shared Costs-Center 6'!K86,'Shared Costs-Center X'!K86)</f>
        <v>0</v>
      </c>
      <c r="L86" s="509">
        <f>SUM('D-Shared Costs-Center 1'!L86,'Shared Costs-Center 2'!L86,'Shared Costs-Center 3'!L86,'Shared Costs-Center 4'!L86,'Shared Costs-Center 5'!L86,'Shared Costs-Center 6'!L86,'Shared Costs-Center X'!L86)</f>
        <v>0</v>
      </c>
      <c r="M86" s="509">
        <f>SUM('D-Shared Costs-Center 1'!M86,'Shared Costs-Center 2'!M86,'Shared Costs-Center 3'!M86,'Shared Costs-Center 4'!M86,'Shared Costs-Center 5'!M86,'Shared Costs-Center 6'!M86,'Shared Costs-Center X'!M86)</f>
        <v>0</v>
      </c>
      <c r="N86" s="509">
        <f>SUM('D-Shared Costs-Center 1'!N86,'Shared Costs-Center 2'!N86,'Shared Costs-Center 3'!N86,'Shared Costs-Center 4'!N86,'Shared Costs-Center 5'!N86,'Shared Costs-Center 6'!N86,'Shared Costs-Center X'!N86)</f>
        <v>0</v>
      </c>
      <c r="O86" s="509">
        <f>SUM('D-Shared Costs-Center 1'!O86,'Shared Costs-Center 2'!O86,'Shared Costs-Center 3'!O86,'Shared Costs-Center 4'!O86,'Shared Costs-Center 5'!O86,'Shared Costs-Center 6'!O86,'Shared Costs-Center X'!O86)</f>
        <v>0</v>
      </c>
      <c r="P86" s="509">
        <f>SUM('D-Shared Costs-Center 1'!P86,'Shared Costs-Center 2'!P86,'Shared Costs-Center 3'!P86,'Shared Costs-Center 4'!P86,'Shared Costs-Center 5'!P86,'Shared Costs-Center 6'!P86,'Shared Costs-Center X'!P86)</f>
        <v>0</v>
      </c>
      <c r="Q86" s="509">
        <f>SUM('D-Shared Costs-Center 1'!Q86,'Shared Costs-Center 2'!Q86,'Shared Costs-Center 3'!Q86,'Shared Costs-Center 4'!Q86,'Shared Costs-Center 5'!Q86,'Shared Costs-Center 6'!Q86,'Shared Costs-Center X'!Q86)</f>
        <v>0</v>
      </c>
      <c r="R86" s="509">
        <f>SUM('D-Shared Costs-Center 1'!R86,'Shared Costs-Center 2'!R86,'Shared Costs-Center 3'!R86,'Shared Costs-Center 4'!R86,'Shared Costs-Center 5'!R86,'Shared Costs-Center 6'!R86,'Shared Costs-Center X'!R86)</f>
        <v>0</v>
      </c>
      <c r="S86" s="509">
        <f>SUM('D-Shared Costs-Center 1'!S86,'Shared Costs-Center 2'!S86,'Shared Costs-Center 3'!S86,'Shared Costs-Center 4'!S86,'Shared Costs-Center 5'!S86,'Shared Costs-Center 6'!S86,'Shared Costs-Center X'!S86)</f>
        <v>0</v>
      </c>
      <c r="T86" s="509">
        <f>SUM('D-Shared Costs-Center 1'!T86,'Shared Costs-Center 2'!T86,'Shared Costs-Center 3'!T86,'Shared Costs-Center 4'!T86,'Shared Costs-Center 5'!T86,'Shared Costs-Center 6'!T86,'Shared Costs-Center X'!T86)</f>
        <v>0</v>
      </c>
      <c r="U86" s="509">
        <f>SUM('D-Shared Costs-Center 1'!U86,'Shared Costs-Center 2'!U86,'Shared Costs-Center 3'!U86,'Shared Costs-Center 4'!U86,'Shared Costs-Center 5'!U86,'Shared Costs-Center 6'!U86,'Shared Costs-Center X'!U86)</f>
        <v>0</v>
      </c>
      <c r="V86" s="509">
        <f>SUM('D-Shared Costs-Center 1'!V86,'Shared Costs-Center 2'!V86,'Shared Costs-Center 3'!V86,'Shared Costs-Center 4'!V86,'Shared Costs-Center 5'!V86,'Shared Costs-Center 6'!V86,'Shared Costs-Center X'!V86)</f>
        <v>0</v>
      </c>
      <c r="W86" s="509">
        <f>SUM('D-Shared Costs-Center 1'!W86,'Shared Costs-Center 2'!W86,'Shared Costs-Center 3'!W86,'Shared Costs-Center 4'!W86,'Shared Costs-Center 5'!W86,'Shared Costs-Center 6'!W86,'Shared Costs-Center X'!W86)</f>
        <v>0</v>
      </c>
      <c r="X86" s="509">
        <f>SUM('D-Shared Costs-Center 1'!X86,'Shared Costs-Center 2'!X86,'Shared Costs-Center 3'!X86,'Shared Costs-Center 4'!X86,'Shared Costs-Center 5'!X86,'Shared Costs-Center 6'!X86,'Shared Costs-Center X'!X86)</f>
        <v>0</v>
      </c>
      <c r="Y86" s="509">
        <f>SUM('D-Shared Costs-Center 1'!Y86,'Shared Costs-Center 2'!Y86,'Shared Costs-Center 3'!Y86,'Shared Costs-Center 4'!Y86,'Shared Costs-Center 5'!Y86,'Shared Costs-Center 6'!Y86,'Shared Costs-Center X'!Y86)</f>
        <v>0</v>
      </c>
      <c r="Z86" s="503">
        <f t="shared" si="17"/>
        <v>0</v>
      </c>
    </row>
    <row r="87" spans="1:26" ht="18" customHeight="1" x14ac:dyDescent="0.25">
      <c r="A87" s="157"/>
      <c r="B87" s="344"/>
      <c r="C87" s="195"/>
      <c r="D87" s="509"/>
      <c r="E87" s="509"/>
      <c r="F87" s="509"/>
      <c r="G87" s="509"/>
      <c r="H87" s="509"/>
      <c r="I87" s="509"/>
      <c r="J87" s="509"/>
      <c r="K87" s="509"/>
      <c r="L87" s="509"/>
      <c r="M87" s="509"/>
      <c r="N87" s="509"/>
      <c r="O87" s="509"/>
      <c r="P87" s="509"/>
      <c r="Q87" s="509"/>
      <c r="R87" s="509"/>
      <c r="S87" s="509"/>
      <c r="T87" s="509"/>
      <c r="U87" s="509"/>
      <c r="V87" s="509"/>
      <c r="W87" s="509"/>
      <c r="X87" s="509"/>
      <c r="Y87" s="509"/>
      <c r="Z87" s="503"/>
    </row>
    <row r="88" spans="1:26" ht="18" customHeight="1" x14ac:dyDescent="0.25">
      <c r="A88" s="526" t="s">
        <v>309</v>
      </c>
      <c r="B88" s="344"/>
      <c r="C88" s="195"/>
      <c r="D88" s="509"/>
      <c r="E88" s="509"/>
      <c r="F88" s="509"/>
      <c r="G88" s="509"/>
      <c r="H88" s="509"/>
      <c r="I88" s="509"/>
      <c r="J88" s="509"/>
      <c r="K88" s="509"/>
      <c r="L88" s="509"/>
      <c r="M88" s="509"/>
      <c r="N88" s="509"/>
      <c r="O88" s="509"/>
      <c r="P88" s="509"/>
      <c r="Q88" s="509"/>
      <c r="R88" s="509"/>
      <c r="S88" s="509"/>
      <c r="T88" s="509"/>
      <c r="U88" s="509"/>
      <c r="V88" s="509"/>
      <c r="W88" s="509"/>
      <c r="X88" s="509"/>
      <c r="Y88" s="509"/>
      <c r="Z88" s="503"/>
    </row>
    <row r="89" spans="1:26" ht="15.8" customHeight="1" x14ac:dyDescent="0.25">
      <c r="A89" s="157" t="s">
        <v>346</v>
      </c>
      <c r="B89" s="344">
        <f>SUM('D-Shared Costs-Center 1'!B89,'Shared Costs-Center 2'!B89,'Shared Costs-Center 3'!B89,'Shared Costs-Center 4'!B89,'Shared Costs-Center 5'!B89,'Shared Costs-Center 6'!B89,'Shared Costs-Center X'!B89)</f>
        <v>0</v>
      </c>
      <c r="C89" s="195"/>
      <c r="D89" s="509">
        <f>SUM('D-Shared Costs-Center 1'!D89,'Shared Costs-Center 2'!D89,'Shared Costs-Center 3'!D89,'Shared Costs-Center 4'!D89,'Shared Costs-Center 5'!D89,'Shared Costs-Center 6'!D89,'Shared Costs-Center X'!D89)</f>
        <v>0</v>
      </c>
      <c r="E89" s="509">
        <f>SUM('D-Shared Costs-Center 1'!E89,'Shared Costs-Center 2'!E89,'Shared Costs-Center 3'!E89,'Shared Costs-Center 4'!E89,'Shared Costs-Center 5'!E89,'Shared Costs-Center 6'!E89,'Shared Costs-Center X'!E89)</f>
        <v>0</v>
      </c>
      <c r="F89" s="509">
        <f>SUM('D-Shared Costs-Center 1'!F89,'Shared Costs-Center 2'!F89,'Shared Costs-Center 3'!F89,'Shared Costs-Center 4'!F89,'Shared Costs-Center 5'!F89,'Shared Costs-Center 6'!F89,'Shared Costs-Center X'!F89)</f>
        <v>0</v>
      </c>
      <c r="G89" s="509">
        <f>SUM('D-Shared Costs-Center 1'!G89,'Shared Costs-Center 2'!G89,'Shared Costs-Center 3'!G89,'Shared Costs-Center 4'!G89,'Shared Costs-Center 5'!G89,'Shared Costs-Center 6'!G89,'Shared Costs-Center X'!G89)</f>
        <v>0</v>
      </c>
      <c r="H89" s="509">
        <f>SUM('D-Shared Costs-Center 1'!H89,'Shared Costs-Center 2'!H89,'Shared Costs-Center 3'!H89,'Shared Costs-Center 4'!H89,'Shared Costs-Center 5'!H89,'Shared Costs-Center 6'!H89,'Shared Costs-Center X'!H89)</f>
        <v>0</v>
      </c>
      <c r="I89" s="509">
        <f>SUM('D-Shared Costs-Center 1'!I89,'Shared Costs-Center 2'!I89,'Shared Costs-Center 3'!I89,'Shared Costs-Center 4'!I89,'Shared Costs-Center 5'!I89,'Shared Costs-Center 6'!I89,'Shared Costs-Center X'!I89)</f>
        <v>0</v>
      </c>
      <c r="J89" s="509">
        <f>SUM('D-Shared Costs-Center 1'!J89,'Shared Costs-Center 2'!J89,'Shared Costs-Center 3'!J89,'Shared Costs-Center 4'!J89,'Shared Costs-Center 5'!J89,'Shared Costs-Center 6'!J89,'Shared Costs-Center X'!J89)</f>
        <v>0</v>
      </c>
      <c r="K89" s="509">
        <f>SUM('D-Shared Costs-Center 1'!K89,'Shared Costs-Center 2'!K89,'Shared Costs-Center 3'!K89,'Shared Costs-Center 4'!K89,'Shared Costs-Center 5'!K89,'Shared Costs-Center 6'!K89,'Shared Costs-Center X'!K89)</f>
        <v>0</v>
      </c>
      <c r="L89" s="509">
        <f>SUM('D-Shared Costs-Center 1'!L89,'Shared Costs-Center 2'!L89,'Shared Costs-Center 3'!L89,'Shared Costs-Center 4'!L89,'Shared Costs-Center 5'!L89,'Shared Costs-Center 6'!L89,'Shared Costs-Center X'!L89)</f>
        <v>0</v>
      </c>
      <c r="M89" s="509">
        <f>SUM('D-Shared Costs-Center 1'!M89,'Shared Costs-Center 2'!M89,'Shared Costs-Center 3'!M89,'Shared Costs-Center 4'!M89,'Shared Costs-Center 5'!M89,'Shared Costs-Center 6'!M89,'Shared Costs-Center X'!M89)</f>
        <v>0</v>
      </c>
      <c r="N89" s="509">
        <f>SUM('D-Shared Costs-Center 1'!N89,'Shared Costs-Center 2'!N89,'Shared Costs-Center 3'!N89,'Shared Costs-Center 4'!N89,'Shared Costs-Center 5'!N89,'Shared Costs-Center 6'!N89,'Shared Costs-Center X'!N89)</f>
        <v>0</v>
      </c>
      <c r="O89" s="509">
        <f>SUM('D-Shared Costs-Center 1'!O89,'Shared Costs-Center 2'!O89,'Shared Costs-Center 3'!O89,'Shared Costs-Center 4'!O89,'Shared Costs-Center 5'!O89,'Shared Costs-Center 6'!O89,'Shared Costs-Center X'!O89)</f>
        <v>0</v>
      </c>
      <c r="P89" s="509">
        <f>SUM('D-Shared Costs-Center 1'!P89,'Shared Costs-Center 2'!P89,'Shared Costs-Center 3'!P89,'Shared Costs-Center 4'!P89,'Shared Costs-Center 5'!P89,'Shared Costs-Center 6'!P89,'Shared Costs-Center X'!P89)</f>
        <v>0</v>
      </c>
      <c r="Q89" s="509">
        <f>SUM('D-Shared Costs-Center 1'!Q89,'Shared Costs-Center 2'!Q89,'Shared Costs-Center 3'!Q89,'Shared Costs-Center 4'!Q89,'Shared Costs-Center 5'!Q89,'Shared Costs-Center 6'!Q89,'Shared Costs-Center X'!Q89)</f>
        <v>0</v>
      </c>
      <c r="R89" s="509">
        <f>SUM('D-Shared Costs-Center 1'!R89,'Shared Costs-Center 2'!R89,'Shared Costs-Center 3'!R89,'Shared Costs-Center 4'!R89,'Shared Costs-Center 5'!R89,'Shared Costs-Center 6'!R89,'Shared Costs-Center X'!R89)</f>
        <v>0</v>
      </c>
      <c r="S89" s="509">
        <f>SUM('D-Shared Costs-Center 1'!S89,'Shared Costs-Center 2'!S89,'Shared Costs-Center 3'!S89,'Shared Costs-Center 4'!S89,'Shared Costs-Center 5'!S89,'Shared Costs-Center 6'!S89,'Shared Costs-Center X'!S89)</f>
        <v>0</v>
      </c>
      <c r="T89" s="509">
        <f>SUM('D-Shared Costs-Center 1'!T89,'Shared Costs-Center 2'!T89,'Shared Costs-Center 3'!T89,'Shared Costs-Center 4'!T89,'Shared Costs-Center 5'!T89,'Shared Costs-Center 6'!T89,'Shared Costs-Center X'!T89)</f>
        <v>0</v>
      </c>
      <c r="U89" s="509">
        <f>SUM('D-Shared Costs-Center 1'!U89,'Shared Costs-Center 2'!U89,'Shared Costs-Center 3'!U89,'Shared Costs-Center 4'!U89,'Shared Costs-Center 5'!U89,'Shared Costs-Center 6'!U89,'Shared Costs-Center X'!U89)</f>
        <v>0</v>
      </c>
      <c r="V89" s="509">
        <f>SUM('D-Shared Costs-Center 1'!V89,'Shared Costs-Center 2'!V89,'Shared Costs-Center 3'!V89,'Shared Costs-Center 4'!V89,'Shared Costs-Center 5'!V89,'Shared Costs-Center 6'!V89,'Shared Costs-Center X'!V89)</f>
        <v>0</v>
      </c>
      <c r="W89" s="509">
        <f>SUM('D-Shared Costs-Center 1'!W89,'Shared Costs-Center 2'!W89,'Shared Costs-Center 3'!W89,'Shared Costs-Center 4'!W89,'Shared Costs-Center 5'!W89,'Shared Costs-Center 6'!W89,'Shared Costs-Center X'!W89)</f>
        <v>0</v>
      </c>
      <c r="X89" s="509">
        <f>SUM('D-Shared Costs-Center 1'!X89,'Shared Costs-Center 2'!X89,'Shared Costs-Center 3'!X89,'Shared Costs-Center 4'!X89,'Shared Costs-Center 5'!X89,'Shared Costs-Center 6'!X89,'Shared Costs-Center X'!X89)</f>
        <v>0</v>
      </c>
      <c r="Y89" s="509">
        <f>SUM('D-Shared Costs-Center 1'!Y89,'Shared Costs-Center 2'!Y89,'Shared Costs-Center 3'!Y89,'Shared Costs-Center 4'!Y89,'Shared Costs-Center 5'!Y89,'Shared Costs-Center 6'!Y89,'Shared Costs-Center X'!Y89)</f>
        <v>0</v>
      </c>
      <c r="Z89" s="503">
        <f t="shared" si="17"/>
        <v>0</v>
      </c>
    </row>
    <row r="90" spans="1:26" ht="15.8" customHeight="1" x14ac:dyDescent="0.25">
      <c r="A90" s="157" t="s">
        <v>347</v>
      </c>
      <c r="B90" s="344">
        <f>SUM('D-Shared Costs-Center 1'!B90,'Shared Costs-Center 2'!B90,'Shared Costs-Center 3'!B90,'Shared Costs-Center 4'!B90,'Shared Costs-Center 5'!B90,'Shared Costs-Center 6'!B90,'Shared Costs-Center X'!B90)</f>
        <v>0</v>
      </c>
      <c r="C90" s="195"/>
      <c r="D90" s="509">
        <f>SUM('D-Shared Costs-Center 1'!D90,'Shared Costs-Center 2'!D90,'Shared Costs-Center 3'!D90,'Shared Costs-Center 4'!D90,'Shared Costs-Center 5'!D90,'Shared Costs-Center 6'!D90,'Shared Costs-Center X'!D90)</f>
        <v>0</v>
      </c>
      <c r="E90" s="509">
        <f>SUM('D-Shared Costs-Center 1'!E90,'Shared Costs-Center 2'!E90,'Shared Costs-Center 3'!E90,'Shared Costs-Center 4'!E90,'Shared Costs-Center 5'!E90,'Shared Costs-Center 6'!E90,'Shared Costs-Center X'!E90)</f>
        <v>0</v>
      </c>
      <c r="F90" s="509">
        <f>SUM('D-Shared Costs-Center 1'!F90,'Shared Costs-Center 2'!F90,'Shared Costs-Center 3'!F90,'Shared Costs-Center 4'!F90,'Shared Costs-Center 5'!F90,'Shared Costs-Center 6'!F90,'Shared Costs-Center X'!F90)</f>
        <v>0</v>
      </c>
      <c r="G90" s="509">
        <f>SUM('D-Shared Costs-Center 1'!G90,'Shared Costs-Center 2'!G90,'Shared Costs-Center 3'!G90,'Shared Costs-Center 4'!G90,'Shared Costs-Center 5'!G90,'Shared Costs-Center 6'!G90,'Shared Costs-Center X'!G90)</f>
        <v>0</v>
      </c>
      <c r="H90" s="509">
        <f>SUM('D-Shared Costs-Center 1'!H90,'Shared Costs-Center 2'!H90,'Shared Costs-Center 3'!H90,'Shared Costs-Center 4'!H90,'Shared Costs-Center 5'!H90,'Shared Costs-Center 6'!H90,'Shared Costs-Center X'!H90)</f>
        <v>0</v>
      </c>
      <c r="I90" s="509">
        <f>SUM('D-Shared Costs-Center 1'!I90,'Shared Costs-Center 2'!I90,'Shared Costs-Center 3'!I90,'Shared Costs-Center 4'!I90,'Shared Costs-Center 5'!I90,'Shared Costs-Center 6'!I90,'Shared Costs-Center X'!I90)</f>
        <v>0</v>
      </c>
      <c r="J90" s="509">
        <f>SUM('D-Shared Costs-Center 1'!J90,'Shared Costs-Center 2'!J90,'Shared Costs-Center 3'!J90,'Shared Costs-Center 4'!J90,'Shared Costs-Center 5'!J90,'Shared Costs-Center 6'!J90,'Shared Costs-Center X'!J90)</f>
        <v>0</v>
      </c>
      <c r="K90" s="509">
        <f>SUM('D-Shared Costs-Center 1'!K90,'Shared Costs-Center 2'!K90,'Shared Costs-Center 3'!K90,'Shared Costs-Center 4'!K90,'Shared Costs-Center 5'!K90,'Shared Costs-Center 6'!K90,'Shared Costs-Center X'!K90)</f>
        <v>0</v>
      </c>
      <c r="L90" s="509">
        <f>SUM('D-Shared Costs-Center 1'!L90,'Shared Costs-Center 2'!L90,'Shared Costs-Center 3'!L90,'Shared Costs-Center 4'!L90,'Shared Costs-Center 5'!L90,'Shared Costs-Center 6'!L90,'Shared Costs-Center X'!L90)</f>
        <v>0</v>
      </c>
      <c r="M90" s="509">
        <f>SUM('D-Shared Costs-Center 1'!M90,'Shared Costs-Center 2'!M90,'Shared Costs-Center 3'!M90,'Shared Costs-Center 4'!M90,'Shared Costs-Center 5'!M90,'Shared Costs-Center 6'!M90,'Shared Costs-Center X'!M90)</f>
        <v>0</v>
      </c>
      <c r="N90" s="509">
        <f>SUM('D-Shared Costs-Center 1'!N90,'Shared Costs-Center 2'!N90,'Shared Costs-Center 3'!N90,'Shared Costs-Center 4'!N90,'Shared Costs-Center 5'!N90,'Shared Costs-Center 6'!N90,'Shared Costs-Center X'!N90)</f>
        <v>0</v>
      </c>
      <c r="O90" s="509">
        <f>SUM('D-Shared Costs-Center 1'!O90,'Shared Costs-Center 2'!O90,'Shared Costs-Center 3'!O90,'Shared Costs-Center 4'!O90,'Shared Costs-Center 5'!O90,'Shared Costs-Center 6'!O90,'Shared Costs-Center X'!O90)</f>
        <v>0</v>
      </c>
      <c r="P90" s="509">
        <f>SUM('D-Shared Costs-Center 1'!P90,'Shared Costs-Center 2'!P90,'Shared Costs-Center 3'!P90,'Shared Costs-Center 4'!P90,'Shared Costs-Center 5'!P90,'Shared Costs-Center 6'!P90,'Shared Costs-Center X'!P90)</f>
        <v>0</v>
      </c>
      <c r="Q90" s="509">
        <f>SUM('D-Shared Costs-Center 1'!Q90,'Shared Costs-Center 2'!Q90,'Shared Costs-Center 3'!Q90,'Shared Costs-Center 4'!Q90,'Shared Costs-Center 5'!Q90,'Shared Costs-Center 6'!Q90,'Shared Costs-Center X'!Q90)</f>
        <v>0</v>
      </c>
      <c r="R90" s="509">
        <f>SUM('D-Shared Costs-Center 1'!R90,'Shared Costs-Center 2'!R90,'Shared Costs-Center 3'!R90,'Shared Costs-Center 4'!R90,'Shared Costs-Center 5'!R90,'Shared Costs-Center 6'!R90,'Shared Costs-Center X'!R90)</f>
        <v>0</v>
      </c>
      <c r="S90" s="509">
        <f>SUM('D-Shared Costs-Center 1'!S90,'Shared Costs-Center 2'!S90,'Shared Costs-Center 3'!S90,'Shared Costs-Center 4'!S90,'Shared Costs-Center 5'!S90,'Shared Costs-Center 6'!S90,'Shared Costs-Center X'!S90)</f>
        <v>0</v>
      </c>
      <c r="T90" s="509">
        <f>SUM('D-Shared Costs-Center 1'!T90,'Shared Costs-Center 2'!T90,'Shared Costs-Center 3'!T90,'Shared Costs-Center 4'!T90,'Shared Costs-Center 5'!T90,'Shared Costs-Center 6'!T90,'Shared Costs-Center X'!T90)</f>
        <v>0</v>
      </c>
      <c r="U90" s="509">
        <f>SUM('D-Shared Costs-Center 1'!U90,'Shared Costs-Center 2'!U90,'Shared Costs-Center 3'!U90,'Shared Costs-Center 4'!U90,'Shared Costs-Center 5'!U90,'Shared Costs-Center 6'!U90,'Shared Costs-Center X'!U90)</f>
        <v>0</v>
      </c>
      <c r="V90" s="509">
        <f>SUM('D-Shared Costs-Center 1'!V90,'Shared Costs-Center 2'!V90,'Shared Costs-Center 3'!V90,'Shared Costs-Center 4'!V90,'Shared Costs-Center 5'!V90,'Shared Costs-Center 6'!V90,'Shared Costs-Center X'!V90)</f>
        <v>0</v>
      </c>
      <c r="W90" s="509">
        <f>SUM('D-Shared Costs-Center 1'!W90,'Shared Costs-Center 2'!W90,'Shared Costs-Center 3'!W90,'Shared Costs-Center 4'!W90,'Shared Costs-Center 5'!W90,'Shared Costs-Center 6'!W90,'Shared Costs-Center X'!W90)</f>
        <v>0</v>
      </c>
      <c r="X90" s="509">
        <f>SUM('D-Shared Costs-Center 1'!X90,'Shared Costs-Center 2'!X90,'Shared Costs-Center 3'!X90,'Shared Costs-Center 4'!X90,'Shared Costs-Center 5'!X90,'Shared Costs-Center 6'!X90,'Shared Costs-Center X'!X90)</f>
        <v>0</v>
      </c>
      <c r="Y90" s="509">
        <f>SUM('D-Shared Costs-Center 1'!Y90,'Shared Costs-Center 2'!Y90,'Shared Costs-Center 3'!Y90,'Shared Costs-Center 4'!Y90,'Shared Costs-Center 5'!Y90,'Shared Costs-Center 6'!Y90,'Shared Costs-Center X'!Y90)</f>
        <v>0</v>
      </c>
      <c r="Z90" s="503">
        <f t="shared" ref="Z90:Z92" si="18">SUM(D90:Y90)</f>
        <v>0</v>
      </c>
    </row>
    <row r="91" spans="1:26" ht="15.8" customHeight="1" x14ac:dyDescent="0.25">
      <c r="A91" s="373" t="s">
        <v>348</v>
      </c>
      <c r="B91" s="394">
        <f>SUM('D-Shared Costs-Center 1'!B91,'Shared Costs-Center 2'!B91,'Shared Costs-Center 3'!B91,'Shared Costs-Center 4'!B91,'Shared Costs-Center 5'!B91,'Shared Costs-Center 6'!B91,'Shared Costs-Center X'!B91)</f>
        <v>0</v>
      </c>
      <c r="C91" s="195"/>
      <c r="D91" s="510">
        <f>SUM('D-Shared Costs-Center 1'!D91,'Shared Costs-Center 2'!D91,'Shared Costs-Center 3'!D91,'Shared Costs-Center 4'!D91,'Shared Costs-Center 5'!D91,'Shared Costs-Center 6'!D91,'Shared Costs-Center X'!D91)</f>
        <v>0</v>
      </c>
      <c r="E91" s="510">
        <f>SUM('D-Shared Costs-Center 1'!E91,'Shared Costs-Center 2'!E91,'Shared Costs-Center 3'!E91,'Shared Costs-Center 4'!E91,'Shared Costs-Center 5'!E91,'Shared Costs-Center 6'!E91,'Shared Costs-Center X'!E91)</f>
        <v>0</v>
      </c>
      <c r="F91" s="510">
        <f>SUM('D-Shared Costs-Center 1'!F91,'Shared Costs-Center 2'!F91,'Shared Costs-Center 3'!F91,'Shared Costs-Center 4'!F91,'Shared Costs-Center 5'!F91,'Shared Costs-Center 6'!F91,'Shared Costs-Center X'!F91)</f>
        <v>0</v>
      </c>
      <c r="G91" s="510">
        <f>SUM('D-Shared Costs-Center 1'!G91,'Shared Costs-Center 2'!G91,'Shared Costs-Center 3'!G91,'Shared Costs-Center 4'!G91,'Shared Costs-Center 5'!G91,'Shared Costs-Center 6'!G91,'Shared Costs-Center X'!G91)</f>
        <v>0</v>
      </c>
      <c r="H91" s="510">
        <f>SUM('D-Shared Costs-Center 1'!H91,'Shared Costs-Center 2'!H91,'Shared Costs-Center 3'!H91,'Shared Costs-Center 4'!H91,'Shared Costs-Center 5'!H91,'Shared Costs-Center 6'!H91,'Shared Costs-Center X'!H91)</f>
        <v>0</v>
      </c>
      <c r="I91" s="510">
        <f>SUM('D-Shared Costs-Center 1'!I91,'Shared Costs-Center 2'!I91,'Shared Costs-Center 3'!I91,'Shared Costs-Center 4'!I91,'Shared Costs-Center 5'!I91,'Shared Costs-Center 6'!I91,'Shared Costs-Center X'!I91)</f>
        <v>0</v>
      </c>
      <c r="J91" s="510">
        <f>SUM('D-Shared Costs-Center 1'!J91,'Shared Costs-Center 2'!J91,'Shared Costs-Center 3'!J91,'Shared Costs-Center 4'!J91,'Shared Costs-Center 5'!J91,'Shared Costs-Center 6'!J91,'Shared Costs-Center X'!J91)</f>
        <v>0</v>
      </c>
      <c r="K91" s="510">
        <f>SUM('D-Shared Costs-Center 1'!K91,'Shared Costs-Center 2'!K91,'Shared Costs-Center 3'!K91,'Shared Costs-Center 4'!K91,'Shared Costs-Center 5'!K91,'Shared Costs-Center 6'!K91,'Shared Costs-Center X'!K91)</f>
        <v>0</v>
      </c>
      <c r="L91" s="510">
        <f>SUM('D-Shared Costs-Center 1'!L91,'Shared Costs-Center 2'!L91,'Shared Costs-Center 3'!L91,'Shared Costs-Center 4'!L91,'Shared Costs-Center 5'!L91,'Shared Costs-Center 6'!L91,'Shared Costs-Center X'!L91)</f>
        <v>0</v>
      </c>
      <c r="M91" s="510">
        <f>SUM('D-Shared Costs-Center 1'!M91,'Shared Costs-Center 2'!M91,'Shared Costs-Center 3'!M91,'Shared Costs-Center 4'!M91,'Shared Costs-Center 5'!M91,'Shared Costs-Center 6'!M91,'Shared Costs-Center X'!M91)</f>
        <v>0</v>
      </c>
      <c r="N91" s="510">
        <f>SUM('D-Shared Costs-Center 1'!N91,'Shared Costs-Center 2'!N91,'Shared Costs-Center 3'!N91,'Shared Costs-Center 4'!N91,'Shared Costs-Center 5'!N91,'Shared Costs-Center 6'!N91,'Shared Costs-Center X'!N91)</f>
        <v>0</v>
      </c>
      <c r="O91" s="510">
        <f>SUM('D-Shared Costs-Center 1'!O91,'Shared Costs-Center 2'!O91,'Shared Costs-Center 3'!O91,'Shared Costs-Center 4'!O91,'Shared Costs-Center 5'!O91,'Shared Costs-Center 6'!O91,'Shared Costs-Center X'!O91)</f>
        <v>0</v>
      </c>
      <c r="P91" s="510">
        <f>SUM('D-Shared Costs-Center 1'!P91,'Shared Costs-Center 2'!P91,'Shared Costs-Center 3'!P91,'Shared Costs-Center 4'!P91,'Shared Costs-Center 5'!P91,'Shared Costs-Center 6'!P91,'Shared Costs-Center X'!P91)</f>
        <v>0</v>
      </c>
      <c r="Q91" s="510">
        <f>SUM('D-Shared Costs-Center 1'!Q91,'Shared Costs-Center 2'!Q91,'Shared Costs-Center 3'!Q91,'Shared Costs-Center 4'!Q91,'Shared Costs-Center 5'!Q91,'Shared Costs-Center 6'!Q91,'Shared Costs-Center X'!Q91)</f>
        <v>0</v>
      </c>
      <c r="R91" s="510">
        <f>SUM('D-Shared Costs-Center 1'!R91,'Shared Costs-Center 2'!R91,'Shared Costs-Center 3'!R91,'Shared Costs-Center 4'!R91,'Shared Costs-Center 5'!R91,'Shared Costs-Center 6'!R91,'Shared Costs-Center X'!R91)</f>
        <v>0</v>
      </c>
      <c r="S91" s="510">
        <f>SUM('D-Shared Costs-Center 1'!S91,'Shared Costs-Center 2'!S91,'Shared Costs-Center 3'!S91,'Shared Costs-Center 4'!S91,'Shared Costs-Center 5'!S91,'Shared Costs-Center 6'!S91,'Shared Costs-Center X'!S91)</f>
        <v>0</v>
      </c>
      <c r="T91" s="510">
        <f>SUM('D-Shared Costs-Center 1'!T91,'Shared Costs-Center 2'!T91,'Shared Costs-Center 3'!T91,'Shared Costs-Center 4'!T91,'Shared Costs-Center 5'!T91,'Shared Costs-Center 6'!T91,'Shared Costs-Center X'!T91)</f>
        <v>0</v>
      </c>
      <c r="U91" s="510">
        <f>SUM('D-Shared Costs-Center 1'!U91,'Shared Costs-Center 2'!U91,'Shared Costs-Center 3'!U91,'Shared Costs-Center 4'!U91,'Shared Costs-Center 5'!U91,'Shared Costs-Center 6'!U91,'Shared Costs-Center X'!U91)</f>
        <v>0</v>
      </c>
      <c r="V91" s="510">
        <f>SUM('D-Shared Costs-Center 1'!V91,'Shared Costs-Center 2'!V91,'Shared Costs-Center 3'!V91,'Shared Costs-Center 4'!V91,'Shared Costs-Center 5'!V91,'Shared Costs-Center 6'!V91,'Shared Costs-Center X'!V91)</f>
        <v>0</v>
      </c>
      <c r="W91" s="510">
        <f>SUM('D-Shared Costs-Center 1'!W91,'Shared Costs-Center 2'!W91,'Shared Costs-Center 3'!W91,'Shared Costs-Center 4'!W91,'Shared Costs-Center 5'!W91,'Shared Costs-Center 6'!W91,'Shared Costs-Center X'!W91)</f>
        <v>0</v>
      </c>
      <c r="X91" s="510">
        <f>SUM('D-Shared Costs-Center 1'!X91,'Shared Costs-Center 2'!X91,'Shared Costs-Center 3'!X91,'Shared Costs-Center 4'!X91,'Shared Costs-Center 5'!X91,'Shared Costs-Center 6'!X91,'Shared Costs-Center X'!X91)</f>
        <v>0</v>
      </c>
      <c r="Y91" s="510">
        <f>SUM('D-Shared Costs-Center 1'!Y91,'Shared Costs-Center 2'!Y91,'Shared Costs-Center 3'!Y91,'Shared Costs-Center 4'!Y91,'Shared Costs-Center 5'!Y91,'Shared Costs-Center 6'!Y91,'Shared Costs-Center X'!Y91)</f>
        <v>0</v>
      </c>
      <c r="Z91" s="504">
        <f t="shared" si="18"/>
        <v>0</v>
      </c>
    </row>
    <row r="92" spans="1:26" ht="15.8" customHeight="1" x14ac:dyDescent="0.25">
      <c r="A92" s="157" t="s">
        <v>349</v>
      </c>
      <c r="B92" s="344">
        <f>SUM('D-Shared Costs-Center 1'!B92,'Shared Costs-Center 2'!B92,'Shared Costs-Center 3'!B92,'Shared Costs-Center 4'!B92,'Shared Costs-Center 5'!B92,'Shared Costs-Center 6'!B92,'Shared Costs-Center X'!B92)</f>
        <v>0</v>
      </c>
      <c r="C92" s="195"/>
      <c r="D92" s="509">
        <f>SUM('D-Shared Costs-Center 1'!D92,'Shared Costs-Center 2'!D92,'Shared Costs-Center 3'!D92,'Shared Costs-Center 4'!D92,'Shared Costs-Center 5'!D92,'Shared Costs-Center 6'!D92,'Shared Costs-Center X'!D92)</f>
        <v>0</v>
      </c>
      <c r="E92" s="509">
        <f>SUM('D-Shared Costs-Center 1'!E92,'Shared Costs-Center 2'!E92,'Shared Costs-Center 3'!E92,'Shared Costs-Center 4'!E92,'Shared Costs-Center 5'!E92,'Shared Costs-Center 6'!E92,'Shared Costs-Center X'!E92)</f>
        <v>0</v>
      </c>
      <c r="F92" s="509">
        <f>SUM('D-Shared Costs-Center 1'!F92,'Shared Costs-Center 2'!F92,'Shared Costs-Center 3'!F92,'Shared Costs-Center 4'!F92,'Shared Costs-Center 5'!F92,'Shared Costs-Center 6'!F92,'Shared Costs-Center X'!F92)</f>
        <v>0</v>
      </c>
      <c r="G92" s="509">
        <f>SUM('D-Shared Costs-Center 1'!G92,'Shared Costs-Center 2'!G92,'Shared Costs-Center 3'!G92,'Shared Costs-Center 4'!G92,'Shared Costs-Center 5'!G92,'Shared Costs-Center 6'!G92,'Shared Costs-Center X'!G92)</f>
        <v>0</v>
      </c>
      <c r="H92" s="509">
        <f>SUM('D-Shared Costs-Center 1'!H92,'Shared Costs-Center 2'!H92,'Shared Costs-Center 3'!H92,'Shared Costs-Center 4'!H92,'Shared Costs-Center 5'!H92,'Shared Costs-Center 6'!H92,'Shared Costs-Center X'!H92)</f>
        <v>0</v>
      </c>
      <c r="I92" s="509">
        <f>SUM('D-Shared Costs-Center 1'!I92,'Shared Costs-Center 2'!I92,'Shared Costs-Center 3'!I92,'Shared Costs-Center 4'!I92,'Shared Costs-Center 5'!I92,'Shared Costs-Center 6'!I92,'Shared Costs-Center X'!I92)</f>
        <v>0</v>
      </c>
      <c r="J92" s="509">
        <f>SUM('D-Shared Costs-Center 1'!J92,'Shared Costs-Center 2'!J92,'Shared Costs-Center 3'!J92,'Shared Costs-Center 4'!J92,'Shared Costs-Center 5'!J92,'Shared Costs-Center 6'!J92,'Shared Costs-Center X'!J92)</f>
        <v>0</v>
      </c>
      <c r="K92" s="509">
        <f>SUM('D-Shared Costs-Center 1'!K92,'Shared Costs-Center 2'!K92,'Shared Costs-Center 3'!K92,'Shared Costs-Center 4'!K92,'Shared Costs-Center 5'!K92,'Shared Costs-Center 6'!K92,'Shared Costs-Center X'!K92)</f>
        <v>0</v>
      </c>
      <c r="L92" s="509">
        <f>SUM('D-Shared Costs-Center 1'!L92,'Shared Costs-Center 2'!L92,'Shared Costs-Center 3'!L92,'Shared Costs-Center 4'!L92,'Shared Costs-Center 5'!L92,'Shared Costs-Center 6'!L92,'Shared Costs-Center X'!L92)</f>
        <v>0</v>
      </c>
      <c r="M92" s="509">
        <f>SUM('D-Shared Costs-Center 1'!M92,'Shared Costs-Center 2'!M92,'Shared Costs-Center 3'!M92,'Shared Costs-Center 4'!M92,'Shared Costs-Center 5'!M92,'Shared Costs-Center 6'!M92,'Shared Costs-Center X'!M92)</f>
        <v>0</v>
      </c>
      <c r="N92" s="509">
        <f>SUM('D-Shared Costs-Center 1'!N92,'Shared Costs-Center 2'!N92,'Shared Costs-Center 3'!N92,'Shared Costs-Center 4'!N92,'Shared Costs-Center 5'!N92,'Shared Costs-Center 6'!N92,'Shared Costs-Center X'!N92)</f>
        <v>0</v>
      </c>
      <c r="O92" s="509">
        <f>SUM('D-Shared Costs-Center 1'!O92,'Shared Costs-Center 2'!O92,'Shared Costs-Center 3'!O92,'Shared Costs-Center 4'!O92,'Shared Costs-Center 5'!O92,'Shared Costs-Center 6'!O92,'Shared Costs-Center X'!O92)</f>
        <v>0</v>
      </c>
      <c r="P92" s="509">
        <f>SUM('D-Shared Costs-Center 1'!P92,'Shared Costs-Center 2'!P92,'Shared Costs-Center 3'!P92,'Shared Costs-Center 4'!P92,'Shared Costs-Center 5'!P92,'Shared Costs-Center 6'!P92,'Shared Costs-Center X'!P92)</f>
        <v>0</v>
      </c>
      <c r="Q92" s="509">
        <f>SUM('D-Shared Costs-Center 1'!Q92,'Shared Costs-Center 2'!Q92,'Shared Costs-Center 3'!Q92,'Shared Costs-Center 4'!Q92,'Shared Costs-Center 5'!Q92,'Shared Costs-Center 6'!Q92,'Shared Costs-Center X'!Q92)</f>
        <v>0</v>
      </c>
      <c r="R92" s="509">
        <f>SUM('D-Shared Costs-Center 1'!R92,'Shared Costs-Center 2'!R92,'Shared Costs-Center 3'!R92,'Shared Costs-Center 4'!R92,'Shared Costs-Center 5'!R92,'Shared Costs-Center 6'!R92,'Shared Costs-Center X'!R92)</f>
        <v>0</v>
      </c>
      <c r="S92" s="509">
        <f>SUM('D-Shared Costs-Center 1'!S92,'Shared Costs-Center 2'!S92,'Shared Costs-Center 3'!S92,'Shared Costs-Center 4'!S92,'Shared Costs-Center 5'!S92,'Shared Costs-Center 6'!S92,'Shared Costs-Center X'!S92)</f>
        <v>0</v>
      </c>
      <c r="T92" s="509">
        <f>SUM('D-Shared Costs-Center 1'!T92,'Shared Costs-Center 2'!T92,'Shared Costs-Center 3'!T92,'Shared Costs-Center 4'!T92,'Shared Costs-Center 5'!T92,'Shared Costs-Center 6'!T92,'Shared Costs-Center X'!T92)</f>
        <v>0</v>
      </c>
      <c r="U92" s="509">
        <f>SUM('D-Shared Costs-Center 1'!U92,'Shared Costs-Center 2'!U92,'Shared Costs-Center 3'!U92,'Shared Costs-Center 4'!U92,'Shared Costs-Center 5'!U92,'Shared Costs-Center 6'!U92,'Shared Costs-Center X'!U92)</f>
        <v>0</v>
      </c>
      <c r="V92" s="509">
        <f>SUM('D-Shared Costs-Center 1'!V92,'Shared Costs-Center 2'!V92,'Shared Costs-Center 3'!V92,'Shared Costs-Center 4'!V92,'Shared Costs-Center 5'!V92,'Shared Costs-Center 6'!V92,'Shared Costs-Center X'!V92)</f>
        <v>0</v>
      </c>
      <c r="W92" s="509">
        <f>SUM('D-Shared Costs-Center 1'!W92,'Shared Costs-Center 2'!W92,'Shared Costs-Center 3'!W92,'Shared Costs-Center 4'!W92,'Shared Costs-Center 5'!W92,'Shared Costs-Center 6'!W92,'Shared Costs-Center X'!W92)</f>
        <v>0</v>
      </c>
      <c r="X92" s="509">
        <f>SUM('D-Shared Costs-Center 1'!X92,'Shared Costs-Center 2'!X92,'Shared Costs-Center 3'!X92,'Shared Costs-Center 4'!X92,'Shared Costs-Center 5'!X92,'Shared Costs-Center 6'!X92,'Shared Costs-Center X'!X92)</f>
        <v>0</v>
      </c>
      <c r="Y92" s="509">
        <f>SUM('D-Shared Costs-Center 1'!Y92,'Shared Costs-Center 2'!Y92,'Shared Costs-Center 3'!Y92,'Shared Costs-Center 4'!Y92,'Shared Costs-Center 5'!Y92,'Shared Costs-Center 6'!Y92,'Shared Costs-Center X'!Y92)</f>
        <v>0</v>
      </c>
      <c r="Z92" s="503">
        <f t="shared" si="18"/>
        <v>0</v>
      </c>
    </row>
    <row r="93" spans="1:26" ht="15.8" customHeight="1" x14ac:dyDescent="0.25">
      <c r="A93" s="157"/>
      <c r="B93" s="344"/>
      <c r="C93" s="195"/>
      <c r="D93" s="509"/>
      <c r="E93" s="509"/>
      <c r="F93" s="509"/>
      <c r="G93" s="509"/>
      <c r="H93" s="509"/>
      <c r="I93" s="509"/>
      <c r="J93" s="509"/>
      <c r="K93" s="509"/>
      <c r="L93" s="509"/>
      <c r="M93" s="509"/>
      <c r="N93" s="509"/>
      <c r="O93" s="509"/>
      <c r="P93" s="509"/>
      <c r="Q93" s="509"/>
      <c r="R93" s="509"/>
      <c r="S93" s="509"/>
      <c r="T93" s="509"/>
      <c r="U93" s="509"/>
      <c r="V93" s="509"/>
      <c r="W93" s="509"/>
      <c r="X93" s="509"/>
      <c r="Y93" s="509"/>
      <c r="Z93" s="503"/>
    </row>
    <row r="94" spans="1:26" ht="17.5" customHeight="1" x14ac:dyDescent="0.25">
      <c r="A94" s="393" t="s">
        <v>232</v>
      </c>
      <c r="B94" s="394">
        <f>SUM('D-Shared Costs-Center 1'!B94,'Shared Costs-Center 2'!B94,'Shared Costs-Center 3'!B94,'Shared Costs-Center 4'!B94,'Shared Costs-Center 5'!B94,'Shared Costs-Center 6'!B94,'Shared Costs-Center X'!B94)</f>
        <v>0</v>
      </c>
      <c r="C94" s="395"/>
      <c r="D94" s="510">
        <f>SUM('D-Shared Costs-Center 1'!D94,'Shared Costs-Center 2'!D94,'Shared Costs-Center 3'!D94,'Shared Costs-Center 4'!D94,'Shared Costs-Center 5'!D94,'Shared Costs-Center 6'!D94,'Shared Costs-Center X'!D94)</f>
        <v>0</v>
      </c>
      <c r="E94" s="510">
        <f>SUM('D-Shared Costs-Center 1'!E94,'Shared Costs-Center 2'!E94,'Shared Costs-Center 3'!E94,'Shared Costs-Center 4'!E94,'Shared Costs-Center 5'!E94,'Shared Costs-Center 6'!E94,'Shared Costs-Center X'!E94)</f>
        <v>0</v>
      </c>
      <c r="F94" s="510">
        <f>SUM('D-Shared Costs-Center 1'!F94,'Shared Costs-Center 2'!F94,'Shared Costs-Center 3'!F94,'Shared Costs-Center 4'!F94,'Shared Costs-Center 5'!F94,'Shared Costs-Center 6'!F94,'Shared Costs-Center X'!F94)</f>
        <v>0</v>
      </c>
      <c r="G94" s="510">
        <f>SUM('D-Shared Costs-Center 1'!G94,'Shared Costs-Center 2'!G94,'Shared Costs-Center 3'!G94,'Shared Costs-Center 4'!G94,'Shared Costs-Center 5'!G94,'Shared Costs-Center 6'!G94,'Shared Costs-Center X'!G94)</f>
        <v>0</v>
      </c>
      <c r="H94" s="510">
        <f>SUM('D-Shared Costs-Center 1'!H94,'Shared Costs-Center 2'!H94,'Shared Costs-Center 3'!H94,'Shared Costs-Center 4'!H94,'Shared Costs-Center 5'!H94,'Shared Costs-Center 6'!H94,'Shared Costs-Center X'!H94)</f>
        <v>0</v>
      </c>
      <c r="I94" s="510">
        <f>SUM('D-Shared Costs-Center 1'!I94,'Shared Costs-Center 2'!I94,'Shared Costs-Center 3'!I94,'Shared Costs-Center 4'!I94,'Shared Costs-Center 5'!I94,'Shared Costs-Center 6'!I94,'Shared Costs-Center X'!I94)</f>
        <v>0</v>
      </c>
      <c r="J94" s="510">
        <f>SUM('D-Shared Costs-Center 1'!J94,'Shared Costs-Center 2'!J94,'Shared Costs-Center 3'!J94,'Shared Costs-Center 4'!J94,'Shared Costs-Center 5'!J94,'Shared Costs-Center 6'!J94,'Shared Costs-Center X'!J94)</f>
        <v>0</v>
      </c>
      <c r="K94" s="510">
        <f>SUM('D-Shared Costs-Center 1'!K94,'Shared Costs-Center 2'!K94,'Shared Costs-Center 3'!K94,'Shared Costs-Center 4'!K94,'Shared Costs-Center 5'!K94,'Shared Costs-Center 6'!K94,'Shared Costs-Center X'!K94)</f>
        <v>0</v>
      </c>
      <c r="L94" s="510">
        <f>SUM('D-Shared Costs-Center 1'!L94,'Shared Costs-Center 2'!L94,'Shared Costs-Center 3'!L94,'Shared Costs-Center 4'!L94,'Shared Costs-Center 5'!L94,'Shared Costs-Center 6'!L94,'Shared Costs-Center X'!L94)</f>
        <v>0</v>
      </c>
      <c r="M94" s="510">
        <f>SUM('D-Shared Costs-Center 1'!M94,'Shared Costs-Center 2'!M94,'Shared Costs-Center 3'!M94,'Shared Costs-Center 4'!M94,'Shared Costs-Center 5'!M94,'Shared Costs-Center 6'!M94,'Shared Costs-Center X'!M94)</f>
        <v>0</v>
      </c>
      <c r="N94" s="510">
        <f>SUM('D-Shared Costs-Center 1'!N94,'Shared Costs-Center 2'!N94,'Shared Costs-Center 3'!N94,'Shared Costs-Center 4'!N94,'Shared Costs-Center 5'!N94,'Shared Costs-Center 6'!N94,'Shared Costs-Center X'!N94)</f>
        <v>0</v>
      </c>
      <c r="O94" s="510">
        <f>SUM('D-Shared Costs-Center 1'!O94,'Shared Costs-Center 2'!O94,'Shared Costs-Center 3'!O94,'Shared Costs-Center 4'!O94,'Shared Costs-Center 5'!O94,'Shared Costs-Center 6'!O94,'Shared Costs-Center X'!O94)</f>
        <v>0</v>
      </c>
      <c r="P94" s="510">
        <f>SUM('D-Shared Costs-Center 1'!P94,'Shared Costs-Center 2'!P94,'Shared Costs-Center 3'!P94,'Shared Costs-Center 4'!P94,'Shared Costs-Center 5'!P94,'Shared Costs-Center 6'!P94,'Shared Costs-Center X'!P94)</f>
        <v>0</v>
      </c>
      <c r="Q94" s="510">
        <f>SUM('D-Shared Costs-Center 1'!Q94,'Shared Costs-Center 2'!Q94,'Shared Costs-Center 3'!Q94,'Shared Costs-Center 4'!Q94,'Shared Costs-Center 5'!Q94,'Shared Costs-Center 6'!Q94,'Shared Costs-Center X'!Q94)</f>
        <v>0</v>
      </c>
      <c r="R94" s="510">
        <f>SUM('D-Shared Costs-Center 1'!R94,'Shared Costs-Center 2'!R94,'Shared Costs-Center 3'!R94,'Shared Costs-Center 4'!R94,'Shared Costs-Center 5'!R94,'Shared Costs-Center 6'!R94,'Shared Costs-Center X'!R94)</f>
        <v>0</v>
      </c>
      <c r="S94" s="510">
        <f>SUM('D-Shared Costs-Center 1'!S94,'Shared Costs-Center 2'!S94,'Shared Costs-Center 3'!S94,'Shared Costs-Center 4'!S94,'Shared Costs-Center 5'!S94,'Shared Costs-Center 6'!S94,'Shared Costs-Center X'!S94)</f>
        <v>0</v>
      </c>
      <c r="T94" s="510">
        <f>SUM('D-Shared Costs-Center 1'!T94,'Shared Costs-Center 2'!T94,'Shared Costs-Center 3'!T94,'Shared Costs-Center 4'!T94,'Shared Costs-Center 5'!T94,'Shared Costs-Center 6'!T94,'Shared Costs-Center X'!T94)</f>
        <v>0</v>
      </c>
      <c r="U94" s="510">
        <f>SUM('D-Shared Costs-Center 1'!U94,'Shared Costs-Center 2'!U94,'Shared Costs-Center 3'!U94,'Shared Costs-Center 4'!U94,'Shared Costs-Center 5'!U94,'Shared Costs-Center 6'!U94,'Shared Costs-Center X'!U94)</f>
        <v>0</v>
      </c>
      <c r="V94" s="510">
        <f>SUM('D-Shared Costs-Center 1'!V94,'Shared Costs-Center 2'!V94,'Shared Costs-Center 3'!V94,'Shared Costs-Center 4'!V94,'Shared Costs-Center 5'!V94,'Shared Costs-Center 6'!V94,'Shared Costs-Center X'!V94)</f>
        <v>0</v>
      </c>
      <c r="W94" s="510">
        <f>SUM('D-Shared Costs-Center 1'!W94,'Shared Costs-Center 2'!W94,'Shared Costs-Center 3'!W94,'Shared Costs-Center 4'!W94,'Shared Costs-Center 5'!W94,'Shared Costs-Center 6'!W94,'Shared Costs-Center X'!W94)</f>
        <v>0</v>
      </c>
      <c r="X94" s="510">
        <f>SUM('D-Shared Costs-Center 1'!X94,'Shared Costs-Center 2'!X94,'Shared Costs-Center 3'!X94,'Shared Costs-Center 4'!X94,'Shared Costs-Center 5'!X94,'Shared Costs-Center 6'!X94,'Shared Costs-Center X'!X94)</f>
        <v>0</v>
      </c>
      <c r="Y94" s="510">
        <f>SUM('D-Shared Costs-Center 1'!Y94,'Shared Costs-Center 2'!Y94,'Shared Costs-Center 3'!Y94,'Shared Costs-Center 4'!Y94,'Shared Costs-Center 5'!Y94,'Shared Costs-Center 6'!Y94,'Shared Costs-Center X'!Y94)</f>
        <v>0</v>
      </c>
      <c r="Z94" s="504">
        <f t="shared" si="17"/>
        <v>0</v>
      </c>
    </row>
    <row r="95" spans="1:26" ht="20.05" customHeight="1" x14ac:dyDescent="0.25">
      <c r="A95" s="393" t="s">
        <v>237</v>
      </c>
      <c r="B95" s="406">
        <f>SUM(B84:B86,B92:B94)</f>
        <v>39034</v>
      </c>
      <c r="C95" s="395"/>
      <c r="D95" s="406">
        <f>SUM(D84:D86,D92:D94)</f>
        <v>26602.789808917194</v>
      </c>
      <c r="E95" s="406">
        <f t="shared" ref="E95:Y95" si="19">SUM(E84:E86,E92:E94)</f>
        <v>887.94358507734296</v>
      </c>
      <c r="F95" s="406">
        <f t="shared" si="19"/>
        <v>887.94358507734296</v>
      </c>
      <c r="G95" s="406">
        <f t="shared" si="19"/>
        <v>2663.8307552320289</v>
      </c>
      <c r="H95" s="406">
        <f t="shared" si="19"/>
        <v>887.94358507734296</v>
      </c>
      <c r="I95" s="406">
        <f t="shared" si="19"/>
        <v>887.94358507734296</v>
      </c>
      <c r="J95" s="406">
        <f t="shared" si="19"/>
        <v>887.94358507734296</v>
      </c>
      <c r="K95" s="406">
        <f t="shared" si="19"/>
        <v>887.94358507734296</v>
      </c>
      <c r="L95" s="406">
        <f t="shared" si="19"/>
        <v>887.94358507734296</v>
      </c>
      <c r="M95" s="406">
        <f t="shared" si="19"/>
        <v>887.94358507734296</v>
      </c>
      <c r="N95" s="406">
        <f t="shared" si="19"/>
        <v>887.94358507734296</v>
      </c>
      <c r="O95" s="406">
        <f t="shared" si="19"/>
        <v>887.94358507734296</v>
      </c>
      <c r="P95" s="406">
        <f t="shared" si="19"/>
        <v>887.94358507734296</v>
      </c>
      <c r="Q95" s="406">
        <f t="shared" si="19"/>
        <v>0</v>
      </c>
      <c r="R95" s="406">
        <f t="shared" si="19"/>
        <v>0</v>
      </c>
      <c r="S95" s="406">
        <f t="shared" si="19"/>
        <v>0</v>
      </c>
      <c r="T95" s="406">
        <f t="shared" si="19"/>
        <v>0</v>
      </c>
      <c r="U95" s="406">
        <f t="shared" si="19"/>
        <v>0</v>
      </c>
      <c r="V95" s="406">
        <f t="shared" si="19"/>
        <v>0</v>
      </c>
      <c r="W95" s="406">
        <f t="shared" si="19"/>
        <v>0</v>
      </c>
      <c r="X95" s="406">
        <f t="shared" si="19"/>
        <v>0</v>
      </c>
      <c r="Y95" s="406">
        <f t="shared" si="19"/>
        <v>0</v>
      </c>
      <c r="Z95" s="217">
        <f t="shared" si="17"/>
        <v>39034.000000000007</v>
      </c>
    </row>
    <row r="96" spans="1:26" ht="20.05" customHeight="1" thickBot="1" x14ac:dyDescent="0.3">
      <c r="A96" s="239" t="s">
        <v>29</v>
      </c>
      <c r="B96" s="232">
        <f>B81-B95</f>
        <v>0</v>
      </c>
      <c r="C96" s="396"/>
      <c r="D96" s="232">
        <f t="shared" ref="D96:Y96" si="20">D81-D95</f>
        <v>0</v>
      </c>
      <c r="E96" s="232">
        <f t="shared" si="20"/>
        <v>0</v>
      </c>
      <c r="F96" s="232">
        <f t="shared" si="20"/>
        <v>0</v>
      </c>
      <c r="G96" s="232">
        <f t="shared" si="20"/>
        <v>0</v>
      </c>
      <c r="H96" s="232">
        <f t="shared" si="20"/>
        <v>0</v>
      </c>
      <c r="I96" s="232">
        <f t="shared" si="20"/>
        <v>0</v>
      </c>
      <c r="J96" s="232">
        <f t="shared" si="20"/>
        <v>0</v>
      </c>
      <c r="K96" s="232">
        <f t="shared" si="20"/>
        <v>0</v>
      </c>
      <c r="L96" s="232">
        <f t="shared" si="20"/>
        <v>0</v>
      </c>
      <c r="M96" s="232">
        <f t="shared" si="20"/>
        <v>0</v>
      </c>
      <c r="N96" s="232">
        <f t="shared" si="20"/>
        <v>0</v>
      </c>
      <c r="O96" s="232">
        <f t="shared" si="20"/>
        <v>0</v>
      </c>
      <c r="P96" s="232">
        <f t="shared" si="20"/>
        <v>0</v>
      </c>
      <c r="Q96" s="232">
        <f t="shared" si="20"/>
        <v>0</v>
      </c>
      <c r="R96" s="232">
        <f t="shared" si="20"/>
        <v>0</v>
      </c>
      <c r="S96" s="232">
        <f t="shared" si="20"/>
        <v>0</v>
      </c>
      <c r="T96" s="232">
        <f t="shared" si="20"/>
        <v>0</v>
      </c>
      <c r="U96" s="232">
        <f t="shared" si="20"/>
        <v>0</v>
      </c>
      <c r="V96" s="232">
        <f t="shared" si="20"/>
        <v>0</v>
      </c>
      <c r="W96" s="232">
        <f t="shared" si="20"/>
        <v>0</v>
      </c>
      <c r="X96" s="232">
        <f t="shared" si="20"/>
        <v>0</v>
      </c>
      <c r="Y96" s="232">
        <f t="shared" si="20"/>
        <v>0</v>
      </c>
      <c r="Z96" s="417">
        <f t="shared" si="17"/>
        <v>0</v>
      </c>
    </row>
    <row r="97" spans="1:37" ht="18" customHeight="1" thickBot="1" x14ac:dyDescent="0.35">
      <c r="A97" s="151"/>
      <c r="B97" s="370"/>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371"/>
    </row>
    <row r="98" spans="1:37" ht="18" customHeight="1" x14ac:dyDescent="0.3">
      <c r="A98" s="410" t="s">
        <v>1</v>
      </c>
      <c r="B98" s="414"/>
      <c r="C98" s="415"/>
      <c r="D98" s="680" t="s">
        <v>172</v>
      </c>
      <c r="E98" s="681"/>
      <c r="F98" s="681"/>
      <c r="G98" s="681"/>
      <c r="H98" s="681"/>
      <c r="I98" s="681"/>
      <c r="J98" s="681"/>
      <c r="K98" s="681"/>
      <c r="L98" s="681"/>
      <c r="M98" s="681"/>
      <c r="N98" s="681"/>
      <c r="O98" s="681"/>
      <c r="P98" s="681"/>
      <c r="Q98" s="681"/>
      <c r="R98" s="681"/>
      <c r="S98" s="681"/>
      <c r="T98" s="681"/>
      <c r="U98" s="681"/>
      <c r="V98" s="681"/>
      <c r="W98" s="681"/>
      <c r="X98" s="681"/>
      <c r="Y98" s="681"/>
      <c r="Z98" s="416"/>
    </row>
    <row r="99" spans="1:37" ht="18" customHeight="1" x14ac:dyDescent="0.35">
      <c r="A99" s="413"/>
      <c r="B99" s="412"/>
      <c r="C99" s="411"/>
      <c r="D99" s="643" t="s">
        <v>90</v>
      </c>
      <c r="E99" s="644"/>
      <c r="F99" s="645"/>
      <c r="G99" s="643" t="s">
        <v>28</v>
      </c>
      <c r="H99" s="644"/>
      <c r="I99" s="644"/>
      <c r="J99" s="644"/>
      <c r="K99" s="645"/>
      <c r="L99" s="646" t="s">
        <v>31</v>
      </c>
      <c r="M99" s="646"/>
      <c r="N99" s="643" t="s">
        <v>32</v>
      </c>
      <c r="O99" s="645"/>
      <c r="P99" s="88" t="s">
        <v>89</v>
      </c>
      <c r="Q99" s="67" t="s">
        <v>91</v>
      </c>
      <c r="R99" s="647" t="s">
        <v>86</v>
      </c>
      <c r="S99" s="647" t="s">
        <v>88</v>
      </c>
      <c r="T99" s="631" t="s">
        <v>92</v>
      </c>
      <c r="U99" s="631" t="s">
        <v>93</v>
      </c>
      <c r="V99" s="654" t="s">
        <v>94</v>
      </c>
      <c r="W99" s="635" t="s">
        <v>95</v>
      </c>
      <c r="X99" s="635" t="s">
        <v>143</v>
      </c>
      <c r="Y99" s="657" t="s">
        <v>144</v>
      </c>
      <c r="Z99" s="68"/>
    </row>
    <row r="100" spans="1:37" ht="81" customHeight="1" thickBot="1" x14ac:dyDescent="0.3">
      <c r="A100" s="445" t="s">
        <v>262</v>
      </c>
      <c r="B100" s="422" t="s">
        <v>2</v>
      </c>
      <c r="C100" s="423" t="s">
        <v>223</v>
      </c>
      <c r="D100" s="340" t="s">
        <v>82</v>
      </c>
      <c r="E100" s="340" t="s">
        <v>80</v>
      </c>
      <c r="F100" s="340" t="s">
        <v>128</v>
      </c>
      <c r="G100" s="340" t="s">
        <v>83</v>
      </c>
      <c r="H100" s="424" t="s">
        <v>173</v>
      </c>
      <c r="I100" s="424" t="s">
        <v>5</v>
      </c>
      <c r="J100" s="424" t="s">
        <v>33</v>
      </c>
      <c r="K100" s="424" t="s">
        <v>81</v>
      </c>
      <c r="L100" s="340" t="s">
        <v>84</v>
      </c>
      <c r="M100" s="340" t="s">
        <v>27</v>
      </c>
      <c r="N100" s="340" t="s">
        <v>85</v>
      </c>
      <c r="O100" s="340" t="s">
        <v>4</v>
      </c>
      <c r="P100" s="339" t="s">
        <v>3</v>
      </c>
      <c r="Q100" s="340" t="s">
        <v>87</v>
      </c>
      <c r="R100" s="656"/>
      <c r="S100" s="656"/>
      <c r="T100" s="653"/>
      <c r="U100" s="653"/>
      <c r="V100" s="655"/>
      <c r="W100" s="655"/>
      <c r="X100" s="655"/>
      <c r="Y100" s="658"/>
      <c r="Z100" s="425" t="s">
        <v>108</v>
      </c>
    </row>
    <row r="101" spans="1:37" ht="24.8" customHeight="1" x14ac:dyDescent="0.25">
      <c r="A101" s="649" t="s">
        <v>65</v>
      </c>
      <c r="B101" s="650"/>
      <c r="C101" s="499"/>
      <c r="D101" s="188">
        <v>1</v>
      </c>
      <c r="E101" s="188">
        <f t="shared" ref="E101:Y101" si="21">E12</f>
        <v>0.25</v>
      </c>
      <c r="F101" s="188">
        <f t="shared" si="21"/>
        <v>0.25</v>
      </c>
      <c r="G101" s="188">
        <f t="shared" si="21"/>
        <v>0.75</v>
      </c>
      <c r="H101" s="188">
        <f t="shared" si="21"/>
        <v>0.25</v>
      </c>
      <c r="I101" s="188">
        <f t="shared" si="21"/>
        <v>0.25</v>
      </c>
      <c r="J101" s="188">
        <f t="shared" si="21"/>
        <v>0.25</v>
      </c>
      <c r="K101" s="188">
        <f t="shared" si="21"/>
        <v>0.25</v>
      </c>
      <c r="L101" s="188">
        <f t="shared" si="21"/>
        <v>0.25</v>
      </c>
      <c r="M101" s="188">
        <f t="shared" si="21"/>
        <v>0.25</v>
      </c>
      <c r="N101" s="188">
        <f t="shared" si="21"/>
        <v>0.25</v>
      </c>
      <c r="O101" s="188">
        <f t="shared" si="21"/>
        <v>0.25</v>
      </c>
      <c r="P101" s="188">
        <f t="shared" si="21"/>
        <v>0.25</v>
      </c>
      <c r="Q101" s="188">
        <f t="shared" si="21"/>
        <v>0</v>
      </c>
      <c r="R101" s="188">
        <f t="shared" si="21"/>
        <v>0</v>
      </c>
      <c r="S101" s="188">
        <f t="shared" si="21"/>
        <v>0</v>
      </c>
      <c r="T101" s="188">
        <f t="shared" si="21"/>
        <v>0</v>
      </c>
      <c r="U101" s="188">
        <f t="shared" si="21"/>
        <v>0</v>
      </c>
      <c r="V101" s="188">
        <f t="shared" si="21"/>
        <v>0</v>
      </c>
      <c r="W101" s="188">
        <f t="shared" si="21"/>
        <v>0</v>
      </c>
      <c r="X101" s="188">
        <f t="shared" si="21"/>
        <v>0</v>
      </c>
      <c r="Y101" s="188">
        <f t="shared" si="21"/>
        <v>0</v>
      </c>
      <c r="Z101" s="261">
        <f>SUM(D101:Y101)</f>
        <v>4.5</v>
      </c>
      <c r="AA101" s="90"/>
    </row>
    <row r="102" spans="1:37" ht="24.8" customHeight="1" thickBot="1" x14ac:dyDescent="0.3">
      <c r="A102" s="651" t="str">
        <f>A42</f>
        <v>M - Customize Other Common Identifier Costs</v>
      </c>
      <c r="B102" s="652"/>
      <c r="C102" s="499"/>
      <c r="D102" s="73" t="str">
        <f t="shared" ref="D102:Y102" si="22">D13</f>
        <v>N/A</v>
      </c>
      <c r="E102" s="73" t="str">
        <f t="shared" si="22"/>
        <v>N/A</v>
      </c>
      <c r="F102" s="73" t="str">
        <f t="shared" si="22"/>
        <v>N/A</v>
      </c>
      <c r="G102" s="73" t="str">
        <f t="shared" si="22"/>
        <v>N/A</v>
      </c>
      <c r="H102" s="73" t="str">
        <f t="shared" si="22"/>
        <v>N/A</v>
      </c>
      <c r="I102" s="73" t="str">
        <f t="shared" si="22"/>
        <v>N/A</v>
      </c>
      <c r="J102" s="73" t="str">
        <f t="shared" si="22"/>
        <v>N/A</v>
      </c>
      <c r="K102" s="73" t="str">
        <f t="shared" si="22"/>
        <v>N/A</v>
      </c>
      <c r="L102" s="73" t="str">
        <f t="shared" si="22"/>
        <v>N/A</v>
      </c>
      <c r="M102" s="73" t="str">
        <f t="shared" si="22"/>
        <v>N/A</v>
      </c>
      <c r="N102" s="73" t="str">
        <f t="shared" si="22"/>
        <v>N/A</v>
      </c>
      <c r="O102" s="73" t="str">
        <f t="shared" si="22"/>
        <v>N/A</v>
      </c>
      <c r="P102" s="73" t="str">
        <f t="shared" si="22"/>
        <v>N/A</v>
      </c>
      <c r="Q102" s="73" t="str">
        <f t="shared" si="22"/>
        <v>N/A</v>
      </c>
      <c r="R102" s="73" t="str">
        <f t="shared" si="22"/>
        <v>N/A</v>
      </c>
      <c r="S102" s="73" t="str">
        <f t="shared" si="22"/>
        <v>N/A</v>
      </c>
      <c r="T102" s="73" t="str">
        <f t="shared" si="22"/>
        <v>N/A</v>
      </c>
      <c r="U102" s="73" t="str">
        <f t="shared" si="22"/>
        <v>N/A</v>
      </c>
      <c r="V102" s="73" t="str">
        <f t="shared" si="22"/>
        <v>N/A</v>
      </c>
      <c r="W102" s="73" t="str">
        <f t="shared" si="22"/>
        <v>N/A</v>
      </c>
      <c r="X102" s="73" t="str">
        <f t="shared" si="22"/>
        <v>N/A</v>
      </c>
      <c r="Y102" s="73" t="str">
        <f t="shared" si="22"/>
        <v>N/A</v>
      </c>
      <c r="Z102" s="91">
        <f>SUM(D102:Y102)</f>
        <v>0</v>
      </c>
      <c r="AA102" s="90"/>
    </row>
    <row r="103" spans="1:37" ht="18" customHeight="1" x14ac:dyDescent="0.3">
      <c r="A103" s="418" t="s">
        <v>19</v>
      </c>
      <c r="B103" s="426">
        <f>SUM(B104:B115)</f>
        <v>5811</v>
      </c>
      <c r="C103" s="427"/>
      <c r="D103" s="511"/>
      <c r="E103" s="511"/>
      <c r="F103" s="511"/>
      <c r="G103" s="511"/>
      <c r="H103" s="511"/>
      <c r="I103" s="511"/>
      <c r="J103" s="511"/>
      <c r="K103" s="511"/>
      <c r="L103" s="511"/>
      <c r="M103" s="511"/>
      <c r="N103" s="511"/>
      <c r="O103" s="511"/>
      <c r="P103" s="511"/>
      <c r="Q103" s="511"/>
      <c r="R103" s="511"/>
      <c r="S103" s="511"/>
      <c r="T103" s="511"/>
      <c r="U103" s="511"/>
      <c r="V103" s="511"/>
      <c r="W103" s="511"/>
      <c r="X103" s="511"/>
      <c r="Y103" s="511"/>
      <c r="Z103" s="506"/>
      <c r="AA103" s="216"/>
      <c r="AB103" s="216"/>
      <c r="AC103" s="216"/>
      <c r="AD103" s="216"/>
      <c r="AE103" s="216"/>
      <c r="AF103" s="216"/>
      <c r="AG103" s="216"/>
      <c r="AH103" s="216"/>
      <c r="AI103" s="216"/>
      <c r="AJ103" s="216"/>
      <c r="AK103" s="216"/>
    </row>
    <row r="104" spans="1:37" ht="18" customHeight="1" x14ac:dyDescent="0.3">
      <c r="A104" s="152" t="s">
        <v>66</v>
      </c>
      <c r="B104" s="327">
        <v>5161</v>
      </c>
      <c r="C104" s="193"/>
      <c r="D104" s="314">
        <f>IF($B104="","",IF(D$13="N/A",(D$12/$Z$12)*$B104,(D$13/$Z$13)*$B104))</f>
        <v>3517.3694267515921</v>
      </c>
      <c r="E104" s="314">
        <f t="shared" ref="E104:Y115" si="23">IF($B104="","",IF(E$13="N/A",(E$12/$Z$12)*$B104,(E$13/$Z$13)*$B104))</f>
        <v>117.40218380345769</v>
      </c>
      <c r="F104" s="314">
        <f t="shared" si="23"/>
        <v>117.40218380345769</v>
      </c>
      <c r="G104" s="314">
        <f t="shared" si="23"/>
        <v>352.20655141037304</v>
      </c>
      <c r="H104" s="314">
        <f t="shared" si="23"/>
        <v>117.40218380345769</v>
      </c>
      <c r="I104" s="314">
        <f t="shared" si="23"/>
        <v>117.40218380345769</v>
      </c>
      <c r="J104" s="314">
        <f t="shared" si="23"/>
        <v>117.40218380345769</v>
      </c>
      <c r="K104" s="314">
        <f t="shared" si="23"/>
        <v>117.40218380345769</v>
      </c>
      <c r="L104" s="314">
        <f t="shared" si="23"/>
        <v>117.40218380345769</v>
      </c>
      <c r="M104" s="314">
        <f t="shared" si="23"/>
        <v>117.40218380345769</v>
      </c>
      <c r="N104" s="314">
        <f t="shared" si="23"/>
        <v>117.40218380345769</v>
      </c>
      <c r="O104" s="314">
        <f t="shared" si="23"/>
        <v>117.40218380345769</v>
      </c>
      <c r="P104" s="314">
        <f t="shared" si="23"/>
        <v>117.40218380345769</v>
      </c>
      <c r="Q104" s="314">
        <f t="shared" si="23"/>
        <v>0</v>
      </c>
      <c r="R104" s="314">
        <f t="shared" si="23"/>
        <v>0</v>
      </c>
      <c r="S104" s="314">
        <f t="shared" si="23"/>
        <v>0</v>
      </c>
      <c r="T104" s="314">
        <f t="shared" si="23"/>
        <v>0</v>
      </c>
      <c r="U104" s="314">
        <f t="shared" si="23"/>
        <v>0</v>
      </c>
      <c r="V104" s="314">
        <f t="shared" si="23"/>
        <v>0</v>
      </c>
      <c r="W104" s="314">
        <f t="shared" si="23"/>
        <v>0</v>
      </c>
      <c r="X104" s="314">
        <f t="shared" si="23"/>
        <v>0</v>
      </c>
      <c r="Y104" s="314">
        <f t="shared" si="23"/>
        <v>0</v>
      </c>
      <c r="Z104" s="503">
        <f t="shared" ref="Z104:Z133" si="24">SUM(D104:Y104)</f>
        <v>5161.0000000000009</v>
      </c>
      <c r="AA104" s="216"/>
      <c r="AB104" s="216"/>
      <c r="AC104" s="216"/>
      <c r="AD104" s="216"/>
      <c r="AE104" s="216"/>
      <c r="AF104" s="216"/>
      <c r="AG104" s="216"/>
      <c r="AH104" s="216"/>
      <c r="AI104" s="216"/>
      <c r="AJ104" s="216"/>
      <c r="AK104" s="216"/>
    </row>
    <row r="105" spans="1:37" ht="18" customHeight="1" x14ac:dyDescent="0.3">
      <c r="A105" s="152" t="s">
        <v>20</v>
      </c>
      <c r="B105" s="327">
        <v>86</v>
      </c>
      <c r="C105" s="193"/>
      <c r="D105" s="314">
        <f t="shared" ref="D105:S127" si="25">IF($B105="","",IF(D$13="N/A",(D$12/$Z$12)*$B105,(D$13/$Z$13)*$B105))</f>
        <v>58.611464968152866</v>
      </c>
      <c r="E105" s="314">
        <f t="shared" si="23"/>
        <v>1.9563239308462237</v>
      </c>
      <c r="F105" s="314">
        <f t="shared" si="23"/>
        <v>1.9563239308462237</v>
      </c>
      <c r="G105" s="314">
        <f t="shared" si="23"/>
        <v>5.8689717925386713</v>
      </c>
      <c r="H105" s="314">
        <f t="shared" si="23"/>
        <v>1.9563239308462237</v>
      </c>
      <c r="I105" s="314">
        <f t="shared" si="23"/>
        <v>1.9563239308462237</v>
      </c>
      <c r="J105" s="314">
        <f t="shared" si="23"/>
        <v>1.9563239308462237</v>
      </c>
      <c r="K105" s="314">
        <f t="shared" si="23"/>
        <v>1.9563239308462237</v>
      </c>
      <c r="L105" s="314">
        <f t="shared" si="23"/>
        <v>1.9563239308462237</v>
      </c>
      <c r="M105" s="314">
        <f t="shared" si="23"/>
        <v>1.9563239308462237</v>
      </c>
      <c r="N105" s="314">
        <f t="shared" si="23"/>
        <v>1.9563239308462237</v>
      </c>
      <c r="O105" s="314">
        <f t="shared" si="23"/>
        <v>1.9563239308462237</v>
      </c>
      <c r="P105" s="314">
        <f t="shared" si="23"/>
        <v>1.9563239308462237</v>
      </c>
      <c r="Q105" s="314">
        <f t="shared" si="23"/>
        <v>0</v>
      </c>
      <c r="R105" s="314">
        <f t="shared" si="23"/>
        <v>0</v>
      </c>
      <c r="S105" s="314">
        <f t="shared" si="23"/>
        <v>0</v>
      </c>
      <c r="T105" s="314">
        <f t="shared" si="23"/>
        <v>0</v>
      </c>
      <c r="U105" s="314">
        <f t="shared" si="23"/>
        <v>0</v>
      </c>
      <c r="V105" s="314">
        <f t="shared" si="23"/>
        <v>0</v>
      </c>
      <c r="W105" s="314">
        <f t="shared" si="23"/>
        <v>0</v>
      </c>
      <c r="X105" s="314">
        <f t="shared" si="23"/>
        <v>0</v>
      </c>
      <c r="Y105" s="314">
        <f t="shared" si="23"/>
        <v>0</v>
      </c>
      <c r="Z105" s="503">
        <f t="shared" si="24"/>
        <v>86</v>
      </c>
      <c r="AA105" s="216"/>
      <c r="AB105" s="216"/>
      <c r="AC105" s="216"/>
      <c r="AD105" s="216"/>
      <c r="AE105" s="216"/>
      <c r="AF105" s="216"/>
      <c r="AG105" s="216"/>
      <c r="AH105" s="216"/>
      <c r="AI105" s="216"/>
      <c r="AJ105" s="216"/>
      <c r="AK105" s="216"/>
    </row>
    <row r="106" spans="1:37" ht="18" customHeight="1" x14ac:dyDescent="0.3">
      <c r="A106" s="152" t="s">
        <v>67</v>
      </c>
      <c r="B106" s="327">
        <v>257</v>
      </c>
      <c r="C106" s="193"/>
      <c r="D106" s="314">
        <f t="shared" si="25"/>
        <v>175.15286624203821</v>
      </c>
      <c r="E106" s="314">
        <f t="shared" si="23"/>
        <v>5.8462238398544129</v>
      </c>
      <c r="F106" s="314">
        <f t="shared" si="23"/>
        <v>5.8462238398544129</v>
      </c>
      <c r="G106" s="314">
        <f t="shared" si="23"/>
        <v>17.538671519563238</v>
      </c>
      <c r="H106" s="314">
        <f t="shared" si="23"/>
        <v>5.8462238398544129</v>
      </c>
      <c r="I106" s="314">
        <f t="shared" si="23"/>
        <v>5.8462238398544129</v>
      </c>
      <c r="J106" s="314">
        <f t="shared" si="23"/>
        <v>5.8462238398544129</v>
      </c>
      <c r="K106" s="314">
        <f t="shared" si="23"/>
        <v>5.8462238398544129</v>
      </c>
      <c r="L106" s="314">
        <f t="shared" si="23"/>
        <v>5.8462238398544129</v>
      </c>
      <c r="M106" s="314">
        <f t="shared" si="23"/>
        <v>5.8462238398544129</v>
      </c>
      <c r="N106" s="314">
        <f t="shared" si="23"/>
        <v>5.8462238398544129</v>
      </c>
      <c r="O106" s="314">
        <f t="shared" si="23"/>
        <v>5.8462238398544129</v>
      </c>
      <c r="P106" s="314">
        <f t="shared" si="23"/>
        <v>5.8462238398544129</v>
      </c>
      <c r="Q106" s="314">
        <f t="shared" si="23"/>
        <v>0</v>
      </c>
      <c r="R106" s="314">
        <f t="shared" si="23"/>
        <v>0</v>
      </c>
      <c r="S106" s="314">
        <f t="shared" si="23"/>
        <v>0</v>
      </c>
      <c r="T106" s="314">
        <f t="shared" si="23"/>
        <v>0</v>
      </c>
      <c r="U106" s="314">
        <f t="shared" si="23"/>
        <v>0</v>
      </c>
      <c r="V106" s="314">
        <f t="shared" si="23"/>
        <v>0</v>
      </c>
      <c r="W106" s="314">
        <f t="shared" si="23"/>
        <v>0</v>
      </c>
      <c r="X106" s="314">
        <f t="shared" si="23"/>
        <v>0</v>
      </c>
      <c r="Y106" s="314">
        <f t="shared" si="23"/>
        <v>0</v>
      </c>
      <c r="Z106" s="503">
        <f t="shared" si="24"/>
        <v>257.00000000000006</v>
      </c>
      <c r="AA106" s="216"/>
      <c r="AB106" s="216"/>
      <c r="AC106" s="216"/>
      <c r="AD106" s="216"/>
      <c r="AE106" s="216"/>
      <c r="AF106" s="216"/>
      <c r="AG106" s="216"/>
      <c r="AH106" s="216"/>
      <c r="AI106" s="216"/>
      <c r="AJ106" s="216"/>
      <c r="AK106" s="216"/>
    </row>
    <row r="107" spans="1:37" ht="18" customHeight="1" x14ac:dyDescent="0.3">
      <c r="A107" s="152" t="s">
        <v>21</v>
      </c>
      <c r="B107" s="327">
        <v>307</v>
      </c>
      <c r="C107" s="193"/>
      <c r="D107" s="314">
        <f t="shared" si="25"/>
        <v>209.22929936305732</v>
      </c>
      <c r="E107" s="314">
        <f t="shared" si="23"/>
        <v>6.9836214740673332</v>
      </c>
      <c r="F107" s="314">
        <f t="shared" si="23"/>
        <v>6.9836214740673332</v>
      </c>
      <c r="G107" s="314">
        <f t="shared" si="23"/>
        <v>20.950864422202002</v>
      </c>
      <c r="H107" s="314">
        <f t="shared" si="23"/>
        <v>6.9836214740673332</v>
      </c>
      <c r="I107" s="314">
        <f t="shared" si="23"/>
        <v>6.9836214740673332</v>
      </c>
      <c r="J107" s="314">
        <f t="shared" si="23"/>
        <v>6.9836214740673332</v>
      </c>
      <c r="K107" s="314">
        <f t="shared" si="23"/>
        <v>6.9836214740673332</v>
      </c>
      <c r="L107" s="314">
        <f t="shared" si="23"/>
        <v>6.9836214740673332</v>
      </c>
      <c r="M107" s="314">
        <f t="shared" si="23"/>
        <v>6.9836214740673332</v>
      </c>
      <c r="N107" s="314">
        <f t="shared" si="23"/>
        <v>6.9836214740673332</v>
      </c>
      <c r="O107" s="314">
        <f t="shared" si="23"/>
        <v>6.9836214740673332</v>
      </c>
      <c r="P107" s="314">
        <f t="shared" si="23"/>
        <v>6.9836214740673332</v>
      </c>
      <c r="Q107" s="314">
        <f t="shared" si="23"/>
        <v>0</v>
      </c>
      <c r="R107" s="314">
        <f t="shared" si="23"/>
        <v>0</v>
      </c>
      <c r="S107" s="314">
        <f t="shared" si="23"/>
        <v>0</v>
      </c>
      <c r="T107" s="314">
        <f t="shared" si="23"/>
        <v>0</v>
      </c>
      <c r="U107" s="314">
        <f t="shared" si="23"/>
        <v>0</v>
      </c>
      <c r="V107" s="314">
        <f t="shared" si="23"/>
        <v>0</v>
      </c>
      <c r="W107" s="314">
        <f t="shared" si="23"/>
        <v>0</v>
      </c>
      <c r="X107" s="314">
        <f t="shared" si="23"/>
        <v>0</v>
      </c>
      <c r="Y107" s="314">
        <f t="shared" si="23"/>
        <v>0</v>
      </c>
      <c r="Z107" s="503">
        <f t="shared" si="24"/>
        <v>306.99999999999983</v>
      </c>
      <c r="AA107" s="216"/>
      <c r="AB107" s="216"/>
      <c r="AC107" s="216"/>
      <c r="AD107" s="216"/>
      <c r="AE107" s="216"/>
      <c r="AF107" s="216"/>
      <c r="AG107" s="216"/>
      <c r="AH107" s="216"/>
      <c r="AI107" s="216"/>
      <c r="AJ107" s="216"/>
      <c r="AK107" s="216"/>
    </row>
    <row r="108" spans="1:37" ht="18" customHeight="1" x14ac:dyDescent="0.3">
      <c r="A108" s="152" t="s">
        <v>68</v>
      </c>
      <c r="B108" s="327"/>
      <c r="C108" s="193"/>
      <c r="D108" s="314" t="str">
        <f t="shared" si="25"/>
        <v/>
      </c>
      <c r="E108" s="314" t="str">
        <f t="shared" si="23"/>
        <v/>
      </c>
      <c r="F108" s="314" t="str">
        <f t="shared" si="23"/>
        <v/>
      </c>
      <c r="G108" s="314" t="str">
        <f t="shared" si="23"/>
        <v/>
      </c>
      <c r="H108" s="314" t="str">
        <f t="shared" si="23"/>
        <v/>
      </c>
      <c r="I108" s="314" t="str">
        <f t="shared" si="23"/>
        <v/>
      </c>
      <c r="J108" s="314" t="str">
        <f t="shared" si="23"/>
        <v/>
      </c>
      <c r="K108" s="314" t="str">
        <f t="shared" si="23"/>
        <v/>
      </c>
      <c r="L108" s="314" t="str">
        <f t="shared" si="23"/>
        <v/>
      </c>
      <c r="M108" s="314" t="str">
        <f t="shared" si="23"/>
        <v/>
      </c>
      <c r="N108" s="314" t="str">
        <f t="shared" si="23"/>
        <v/>
      </c>
      <c r="O108" s="314" t="str">
        <f t="shared" si="23"/>
        <v/>
      </c>
      <c r="P108" s="314" t="str">
        <f t="shared" si="23"/>
        <v/>
      </c>
      <c r="Q108" s="314" t="str">
        <f t="shared" si="23"/>
        <v/>
      </c>
      <c r="R108" s="314" t="str">
        <f t="shared" si="23"/>
        <v/>
      </c>
      <c r="S108" s="314" t="str">
        <f t="shared" si="23"/>
        <v/>
      </c>
      <c r="T108" s="314" t="str">
        <f t="shared" si="23"/>
        <v/>
      </c>
      <c r="U108" s="314" t="str">
        <f t="shared" si="23"/>
        <v/>
      </c>
      <c r="V108" s="314" t="str">
        <f t="shared" si="23"/>
        <v/>
      </c>
      <c r="W108" s="314" t="str">
        <f t="shared" si="23"/>
        <v/>
      </c>
      <c r="X108" s="314" t="str">
        <f t="shared" si="23"/>
        <v/>
      </c>
      <c r="Y108" s="314" t="str">
        <f t="shared" si="23"/>
        <v/>
      </c>
      <c r="Z108" s="503">
        <f t="shared" si="24"/>
        <v>0</v>
      </c>
      <c r="AA108" s="216"/>
      <c r="AB108" s="216"/>
      <c r="AC108" s="216"/>
      <c r="AD108" s="216"/>
      <c r="AE108" s="216"/>
      <c r="AF108" s="216"/>
      <c r="AG108" s="216"/>
      <c r="AH108" s="216"/>
      <c r="AI108" s="216"/>
      <c r="AJ108" s="216"/>
      <c r="AK108" s="216"/>
    </row>
    <row r="109" spans="1:37" ht="18" customHeight="1" x14ac:dyDescent="0.3">
      <c r="A109" s="152" t="s">
        <v>22</v>
      </c>
      <c r="B109" s="327"/>
      <c r="C109" s="193"/>
      <c r="D109" s="314" t="str">
        <f t="shared" si="25"/>
        <v/>
      </c>
      <c r="E109" s="314" t="str">
        <f t="shared" si="23"/>
        <v/>
      </c>
      <c r="F109" s="314" t="str">
        <f t="shared" si="23"/>
        <v/>
      </c>
      <c r="G109" s="314" t="str">
        <f t="shared" si="23"/>
        <v/>
      </c>
      <c r="H109" s="314" t="str">
        <f t="shared" si="23"/>
        <v/>
      </c>
      <c r="I109" s="314" t="str">
        <f t="shared" si="23"/>
        <v/>
      </c>
      <c r="J109" s="314" t="str">
        <f t="shared" si="23"/>
        <v/>
      </c>
      <c r="K109" s="314" t="str">
        <f t="shared" si="23"/>
        <v/>
      </c>
      <c r="L109" s="314" t="str">
        <f t="shared" si="23"/>
        <v/>
      </c>
      <c r="M109" s="314" t="str">
        <f t="shared" si="23"/>
        <v/>
      </c>
      <c r="N109" s="314" t="str">
        <f t="shared" si="23"/>
        <v/>
      </c>
      <c r="O109" s="314" t="str">
        <f t="shared" si="23"/>
        <v/>
      </c>
      <c r="P109" s="314" t="str">
        <f t="shared" si="23"/>
        <v/>
      </c>
      <c r="Q109" s="314" t="str">
        <f t="shared" si="23"/>
        <v/>
      </c>
      <c r="R109" s="314" t="str">
        <f t="shared" si="23"/>
        <v/>
      </c>
      <c r="S109" s="314" t="str">
        <f t="shared" si="23"/>
        <v/>
      </c>
      <c r="T109" s="314" t="str">
        <f t="shared" si="23"/>
        <v/>
      </c>
      <c r="U109" s="314" t="str">
        <f t="shared" si="23"/>
        <v/>
      </c>
      <c r="V109" s="314" t="str">
        <f t="shared" si="23"/>
        <v/>
      </c>
      <c r="W109" s="314" t="str">
        <f t="shared" si="23"/>
        <v/>
      </c>
      <c r="X109" s="314" t="str">
        <f t="shared" si="23"/>
        <v/>
      </c>
      <c r="Y109" s="314" t="str">
        <f t="shared" si="23"/>
        <v/>
      </c>
      <c r="Z109" s="503">
        <f t="shared" si="24"/>
        <v>0</v>
      </c>
      <c r="AA109" s="216"/>
      <c r="AB109" s="216"/>
      <c r="AC109" s="216"/>
      <c r="AD109" s="216"/>
      <c r="AE109" s="216"/>
      <c r="AF109" s="216"/>
      <c r="AG109" s="216"/>
      <c r="AH109" s="216"/>
      <c r="AI109" s="216"/>
      <c r="AJ109" s="216"/>
      <c r="AK109" s="216"/>
    </row>
    <row r="110" spans="1:37" ht="18" customHeight="1" x14ac:dyDescent="0.3">
      <c r="A110" s="502" t="s">
        <v>294</v>
      </c>
      <c r="B110" s="327"/>
      <c r="C110" s="193"/>
      <c r="D110" s="314" t="str">
        <f t="shared" si="25"/>
        <v/>
      </c>
      <c r="E110" s="314" t="str">
        <f t="shared" si="23"/>
        <v/>
      </c>
      <c r="F110" s="314" t="str">
        <f t="shared" si="23"/>
        <v/>
      </c>
      <c r="G110" s="314" t="str">
        <f t="shared" si="23"/>
        <v/>
      </c>
      <c r="H110" s="314" t="str">
        <f t="shared" si="23"/>
        <v/>
      </c>
      <c r="I110" s="314" t="str">
        <f t="shared" si="23"/>
        <v/>
      </c>
      <c r="J110" s="314" t="str">
        <f t="shared" si="23"/>
        <v/>
      </c>
      <c r="K110" s="314" t="str">
        <f t="shared" si="23"/>
        <v/>
      </c>
      <c r="L110" s="314" t="str">
        <f t="shared" si="23"/>
        <v/>
      </c>
      <c r="M110" s="314" t="str">
        <f t="shared" si="23"/>
        <v/>
      </c>
      <c r="N110" s="314" t="str">
        <f t="shared" si="23"/>
        <v/>
      </c>
      <c r="O110" s="314" t="str">
        <f t="shared" si="23"/>
        <v/>
      </c>
      <c r="P110" s="314" t="str">
        <f t="shared" si="23"/>
        <v/>
      </c>
      <c r="Q110" s="314" t="str">
        <f t="shared" si="23"/>
        <v/>
      </c>
      <c r="R110" s="314" t="str">
        <f t="shared" si="23"/>
        <v/>
      </c>
      <c r="S110" s="314" t="str">
        <f t="shared" si="23"/>
        <v/>
      </c>
      <c r="T110" s="314" t="str">
        <f t="shared" si="23"/>
        <v/>
      </c>
      <c r="U110" s="314" t="str">
        <f t="shared" si="23"/>
        <v/>
      </c>
      <c r="V110" s="314" t="str">
        <f t="shared" si="23"/>
        <v/>
      </c>
      <c r="W110" s="314" t="str">
        <f t="shared" si="23"/>
        <v/>
      </c>
      <c r="X110" s="314" t="str">
        <f t="shared" si="23"/>
        <v/>
      </c>
      <c r="Y110" s="314" t="str">
        <f t="shared" si="23"/>
        <v/>
      </c>
      <c r="Z110" s="503">
        <f t="shared" si="24"/>
        <v>0</v>
      </c>
      <c r="AA110" s="216"/>
      <c r="AB110" s="216"/>
      <c r="AC110" s="216"/>
      <c r="AD110" s="216"/>
      <c r="AE110" s="216"/>
      <c r="AF110" s="216"/>
      <c r="AG110" s="216"/>
      <c r="AH110" s="216"/>
      <c r="AI110" s="216"/>
      <c r="AJ110" s="216"/>
      <c r="AK110" s="216"/>
    </row>
    <row r="111" spans="1:37" ht="18" customHeight="1" x14ac:dyDescent="0.3">
      <c r="A111" s="502" t="s">
        <v>294</v>
      </c>
      <c r="B111" s="327"/>
      <c r="C111" s="193"/>
      <c r="D111" s="314" t="str">
        <f t="shared" si="25"/>
        <v/>
      </c>
      <c r="E111" s="314" t="str">
        <f t="shared" si="23"/>
        <v/>
      </c>
      <c r="F111" s="314" t="str">
        <f t="shared" si="23"/>
        <v/>
      </c>
      <c r="G111" s="314" t="str">
        <f t="shared" si="23"/>
        <v/>
      </c>
      <c r="H111" s="314" t="str">
        <f t="shared" si="23"/>
        <v/>
      </c>
      <c r="I111" s="314" t="str">
        <f t="shared" si="23"/>
        <v/>
      </c>
      <c r="J111" s="314" t="str">
        <f t="shared" si="23"/>
        <v/>
      </c>
      <c r="K111" s="314" t="str">
        <f t="shared" si="23"/>
        <v/>
      </c>
      <c r="L111" s="314" t="str">
        <f t="shared" si="23"/>
        <v/>
      </c>
      <c r="M111" s="314" t="str">
        <f t="shared" si="23"/>
        <v/>
      </c>
      <c r="N111" s="314" t="str">
        <f t="shared" si="23"/>
        <v/>
      </c>
      <c r="O111" s="314" t="str">
        <f t="shared" si="23"/>
        <v/>
      </c>
      <c r="P111" s="314" t="str">
        <f t="shared" si="23"/>
        <v/>
      </c>
      <c r="Q111" s="314" t="str">
        <f t="shared" si="23"/>
        <v/>
      </c>
      <c r="R111" s="314" t="str">
        <f t="shared" si="23"/>
        <v/>
      </c>
      <c r="S111" s="314" t="str">
        <f t="shared" si="23"/>
        <v/>
      </c>
      <c r="T111" s="314" t="str">
        <f t="shared" si="23"/>
        <v/>
      </c>
      <c r="U111" s="314" t="str">
        <f t="shared" si="23"/>
        <v/>
      </c>
      <c r="V111" s="314" t="str">
        <f t="shared" si="23"/>
        <v/>
      </c>
      <c r="W111" s="314" t="str">
        <f t="shared" si="23"/>
        <v/>
      </c>
      <c r="X111" s="314" t="str">
        <f t="shared" si="23"/>
        <v/>
      </c>
      <c r="Y111" s="314" t="str">
        <f t="shared" si="23"/>
        <v/>
      </c>
      <c r="Z111" s="503">
        <f t="shared" si="24"/>
        <v>0</v>
      </c>
      <c r="AA111" s="216"/>
      <c r="AB111" s="216"/>
      <c r="AC111" s="216"/>
      <c r="AD111" s="216"/>
      <c r="AE111" s="216"/>
      <c r="AF111" s="216"/>
      <c r="AG111" s="216"/>
      <c r="AH111" s="216"/>
      <c r="AI111" s="216"/>
      <c r="AJ111" s="216"/>
      <c r="AK111" s="216"/>
    </row>
    <row r="112" spans="1:37" ht="18" customHeight="1" x14ac:dyDescent="0.3">
      <c r="A112" s="502" t="s">
        <v>294</v>
      </c>
      <c r="B112" s="327"/>
      <c r="C112" s="193"/>
      <c r="D112" s="314" t="str">
        <f t="shared" si="25"/>
        <v/>
      </c>
      <c r="E112" s="314" t="str">
        <f t="shared" si="23"/>
        <v/>
      </c>
      <c r="F112" s="314" t="str">
        <f t="shared" si="23"/>
        <v/>
      </c>
      <c r="G112" s="314" t="str">
        <f t="shared" si="23"/>
        <v/>
      </c>
      <c r="H112" s="314" t="str">
        <f t="shared" si="23"/>
        <v/>
      </c>
      <c r="I112" s="314" t="str">
        <f t="shared" si="23"/>
        <v/>
      </c>
      <c r="J112" s="314" t="str">
        <f t="shared" si="23"/>
        <v/>
      </c>
      <c r="K112" s="314" t="str">
        <f t="shared" si="23"/>
        <v/>
      </c>
      <c r="L112" s="314" t="str">
        <f t="shared" si="23"/>
        <v/>
      </c>
      <c r="M112" s="314" t="str">
        <f t="shared" si="23"/>
        <v/>
      </c>
      <c r="N112" s="314" t="str">
        <f t="shared" si="23"/>
        <v/>
      </c>
      <c r="O112" s="314" t="str">
        <f t="shared" si="23"/>
        <v/>
      </c>
      <c r="P112" s="314" t="str">
        <f t="shared" si="23"/>
        <v/>
      </c>
      <c r="Q112" s="314" t="str">
        <f t="shared" si="23"/>
        <v/>
      </c>
      <c r="R112" s="314" t="str">
        <f t="shared" si="23"/>
        <v/>
      </c>
      <c r="S112" s="314" t="str">
        <f t="shared" si="23"/>
        <v/>
      </c>
      <c r="T112" s="314" t="str">
        <f t="shared" si="23"/>
        <v/>
      </c>
      <c r="U112" s="314" t="str">
        <f t="shared" si="23"/>
        <v/>
      </c>
      <c r="V112" s="314" t="str">
        <f t="shared" si="23"/>
        <v/>
      </c>
      <c r="W112" s="314" t="str">
        <f t="shared" si="23"/>
        <v/>
      </c>
      <c r="X112" s="314" t="str">
        <f t="shared" si="23"/>
        <v/>
      </c>
      <c r="Y112" s="314" t="str">
        <f t="shared" si="23"/>
        <v/>
      </c>
      <c r="Z112" s="503">
        <f t="shared" si="24"/>
        <v>0</v>
      </c>
      <c r="AA112" s="216"/>
      <c r="AB112" s="216"/>
      <c r="AC112" s="216"/>
      <c r="AD112" s="216"/>
      <c r="AE112" s="216"/>
      <c r="AF112" s="216"/>
      <c r="AG112" s="216"/>
      <c r="AH112" s="216"/>
      <c r="AI112" s="216"/>
      <c r="AJ112" s="216"/>
      <c r="AK112" s="216"/>
    </row>
    <row r="113" spans="1:37" ht="18" customHeight="1" x14ac:dyDescent="0.3">
      <c r="A113" s="502" t="s">
        <v>294</v>
      </c>
      <c r="B113" s="327"/>
      <c r="C113" s="193"/>
      <c r="D113" s="314" t="str">
        <f t="shared" si="25"/>
        <v/>
      </c>
      <c r="E113" s="314" t="str">
        <f t="shared" si="23"/>
        <v/>
      </c>
      <c r="F113" s="314" t="str">
        <f t="shared" si="23"/>
        <v/>
      </c>
      <c r="G113" s="314" t="str">
        <f t="shared" si="23"/>
        <v/>
      </c>
      <c r="H113" s="314" t="str">
        <f t="shared" si="23"/>
        <v/>
      </c>
      <c r="I113" s="314" t="str">
        <f t="shared" si="23"/>
        <v/>
      </c>
      <c r="J113" s="314" t="str">
        <f t="shared" si="23"/>
        <v/>
      </c>
      <c r="K113" s="314" t="str">
        <f t="shared" si="23"/>
        <v/>
      </c>
      <c r="L113" s="314" t="str">
        <f t="shared" si="23"/>
        <v/>
      </c>
      <c r="M113" s="314" t="str">
        <f t="shared" si="23"/>
        <v/>
      </c>
      <c r="N113" s="314" t="str">
        <f t="shared" si="23"/>
        <v/>
      </c>
      <c r="O113" s="314" t="str">
        <f t="shared" si="23"/>
        <v/>
      </c>
      <c r="P113" s="314" t="str">
        <f t="shared" si="23"/>
        <v/>
      </c>
      <c r="Q113" s="314" t="str">
        <f t="shared" si="23"/>
        <v/>
      </c>
      <c r="R113" s="314" t="str">
        <f t="shared" si="23"/>
        <v/>
      </c>
      <c r="S113" s="314" t="str">
        <f t="shared" si="23"/>
        <v/>
      </c>
      <c r="T113" s="314" t="str">
        <f t="shared" si="23"/>
        <v/>
      </c>
      <c r="U113" s="314" t="str">
        <f t="shared" si="23"/>
        <v/>
      </c>
      <c r="V113" s="314" t="str">
        <f t="shared" si="23"/>
        <v/>
      </c>
      <c r="W113" s="314" t="str">
        <f t="shared" si="23"/>
        <v/>
      </c>
      <c r="X113" s="314" t="str">
        <f t="shared" si="23"/>
        <v/>
      </c>
      <c r="Y113" s="314" t="str">
        <f t="shared" si="23"/>
        <v/>
      </c>
      <c r="Z113" s="503">
        <f t="shared" si="24"/>
        <v>0</v>
      </c>
      <c r="AA113" s="216"/>
      <c r="AB113" s="216"/>
      <c r="AC113" s="216"/>
      <c r="AD113" s="216"/>
      <c r="AE113" s="216"/>
      <c r="AF113" s="216"/>
      <c r="AG113" s="216"/>
      <c r="AH113" s="216"/>
      <c r="AI113" s="216"/>
      <c r="AJ113" s="216"/>
      <c r="AK113" s="216"/>
    </row>
    <row r="114" spans="1:37" ht="18" customHeight="1" x14ac:dyDescent="0.3">
      <c r="A114" s="502" t="s">
        <v>294</v>
      </c>
      <c r="B114" s="327"/>
      <c r="C114" s="193"/>
      <c r="D114" s="314" t="str">
        <f t="shared" si="25"/>
        <v/>
      </c>
      <c r="E114" s="314" t="str">
        <f t="shared" si="23"/>
        <v/>
      </c>
      <c r="F114" s="314" t="str">
        <f t="shared" si="23"/>
        <v/>
      </c>
      <c r="G114" s="314" t="str">
        <f t="shared" si="23"/>
        <v/>
      </c>
      <c r="H114" s="314" t="str">
        <f t="shared" si="23"/>
        <v/>
      </c>
      <c r="I114" s="314" t="str">
        <f t="shared" si="23"/>
        <v/>
      </c>
      <c r="J114" s="314" t="str">
        <f t="shared" si="23"/>
        <v/>
      </c>
      <c r="K114" s="314" t="str">
        <f t="shared" si="23"/>
        <v/>
      </c>
      <c r="L114" s="314" t="str">
        <f t="shared" si="23"/>
        <v/>
      </c>
      <c r="M114" s="314" t="str">
        <f t="shared" si="23"/>
        <v/>
      </c>
      <c r="N114" s="314" t="str">
        <f t="shared" si="23"/>
        <v/>
      </c>
      <c r="O114" s="314" t="str">
        <f t="shared" si="23"/>
        <v/>
      </c>
      <c r="P114" s="314" t="str">
        <f t="shared" si="23"/>
        <v/>
      </c>
      <c r="Q114" s="314" t="str">
        <f t="shared" si="23"/>
        <v/>
      </c>
      <c r="R114" s="314" t="str">
        <f t="shared" si="23"/>
        <v/>
      </c>
      <c r="S114" s="314" t="str">
        <f t="shared" si="23"/>
        <v/>
      </c>
      <c r="T114" s="314" t="str">
        <f t="shared" si="23"/>
        <v/>
      </c>
      <c r="U114" s="314" t="str">
        <f t="shared" si="23"/>
        <v/>
      </c>
      <c r="V114" s="314" t="str">
        <f t="shared" si="23"/>
        <v/>
      </c>
      <c r="W114" s="314" t="str">
        <f t="shared" si="23"/>
        <v/>
      </c>
      <c r="X114" s="314" t="str">
        <f t="shared" si="23"/>
        <v/>
      </c>
      <c r="Y114" s="314" t="str">
        <f t="shared" si="23"/>
        <v/>
      </c>
      <c r="Z114" s="503">
        <f t="shared" si="24"/>
        <v>0</v>
      </c>
      <c r="AA114" s="216"/>
      <c r="AB114" s="216"/>
      <c r="AC114" s="216"/>
      <c r="AD114" s="216"/>
      <c r="AE114" s="216"/>
      <c r="AF114" s="216"/>
      <c r="AG114" s="216"/>
      <c r="AH114" s="216"/>
      <c r="AI114" s="216"/>
      <c r="AJ114" s="216"/>
      <c r="AK114" s="216"/>
    </row>
    <row r="115" spans="1:37" ht="18" customHeight="1" x14ac:dyDescent="0.3">
      <c r="A115" s="502" t="s">
        <v>294</v>
      </c>
      <c r="B115" s="327"/>
      <c r="C115" s="193"/>
      <c r="D115" s="314" t="str">
        <f t="shared" si="25"/>
        <v/>
      </c>
      <c r="E115" s="314" t="str">
        <f t="shared" si="23"/>
        <v/>
      </c>
      <c r="F115" s="314" t="str">
        <f t="shared" si="23"/>
        <v/>
      </c>
      <c r="G115" s="314" t="str">
        <f t="shared" si="23"/>
        <v/>
      </c>
      <c r="H115" s="314" t="str">
        <f t="shared" si="23"/>
        <v/>
      </c>
      <c r="I115" s="314" t="str">
        <f t="shared" si="23"/>
        <v/>
      </c>
      <c r="J115" s="314" t="str">
        <f t="shared" si="23"/>
        <v/>
      </c>
      <c r="K115" s="314" t="str">
        <f t="shared" si="23"/>
        <v/>
      </c>
      <c r="L115" s="314" t="str">
        <f t="shared" si="23"/>
        <v/>
      </c>
      <c r="M115" s="314" t="str">
        <f t="shared" si="23"/>
        <v/>
      </c>
      <c r="N115" s="314" t="str">
        <f t="shared" si="23"/>
        <v/>
      </c>
      <c r="O115" s="314" t="str">
        <f t="shared" si="23"/>
        <v/>
      </c>
      <c r="P115" s="314" t="str">
        <f t="shared" si="23"/>
        <v/>
      </c>
      <c r="Q115" s="314" t="str">
        <f t="shared" si="23"/>
        <v/>
      </c>
      <c r="R115" s="314" t="str">
        <f t="shared" si="23"/>
        <v/>
      </c>
      <c r="S115" s="314" t="str">
        <f t="shared" si="23"/>
        <v/>
      </c>
      <c r="T115" s="314" t="str">
        <f t="shared" si="23"/>
        <v/>
      </c>
      <c r="U115" s="314" t="str">
        <f t="shared" si="23"/>
        <v/>
      </c>
      <c r="V115" s="314" t="str">
        <f t="shared" si="23"/>
        <v/>
      </c>
      <c r="W115" s="314" t="str">
        <f t="shared" si="23"/>
        <v/>
      </c>
      <c r="X115" s="314" t="str">
        <f t="shared" si="23"/>
        <v/>
      </c>
      <c r="Y115" s="314" t="str">
        <f t="shared" si="23"/>
        <v/>
      </c>
      <c r="Z115" s="503">
        <f t="shared" si="24"/>
        <v>0</v>
      </c>
      <c r="AA115" s="216"/>
      <c r="AB115" s="216"/>
      <c r="AC115" s="216"/>
      <c r="AD115" s="216"/>
      <c r="AE115" s="216"/>
      <c r="AF115" s="216"/>
      <c r="AG115" s="216"/>
      <c r="AH115" s="216"/>
      <c r="AI115" s="216"/>
      <c r="AJ115" s="216"/>
      <c r="AK115" s="216"/>
    </row>
    <row r="116" spans="1:37" ht="18" customHeight="1" x14ac:dyDescent="0.3">
      <c r="A116" s="151" t="s">
        <v>23</v>
      </c>
      <c r="B116" s="223">
        <f>SUM(B117:B127)</f>
        <v>500</v>
      </c>
      <c r="C116" s="223"/>
      <c r="D116" s="512"/>
      <c r="E116" s="512"/>
      <c r="F116" s="512"/>
      <c r="G116" s="512"/>
      <c r="H116" s="512"/>
      <c r="I116" s="512"/>
      <c r="J116" s="512"/>
      <c r="K116" s="512"/>
      <c r="L116" s="512"/>
      <c r="M116" s="512"/>
      <c r="N116" s="512"/>
      <c r="O116" s="512"/>
      <c r="P116" s="512"/>
      <c r="Q116" s="512"/>
      <c r="R116" s="512"/>
      <c r="S116" s="512"/>
      <c r="T116" s="512"/>
      <c r="U116" s="512"/>
      <c r="V116" s="512"/>
      <c r="W116" s="512"/>
      <c r="X116" s="512"/>
      <c r="Y116" s="512"/>
      <c r="Z116" s="503">
        <f t="shared" si="24"/>
        <v>0</v>
      </c>
      <c r="AA116" s="216"/>
      <c r="AB116" s="216"/>
      <c r="AC116" s="216"/>
      <c r="AD116" s="216"/>
      <c r="AE116" s="216"/>
      <c r="AF116" s="216"/>
      <c r="AG116" s="216"/>
      <c r="AH116" s="216"/>
      <c r="AI116" s="216"/>
      <c r="AJ116" s="216"/>
      <c r="AK116" s="216"/>
    </row>
    <row r="117" spans="1:37" ht="18" customHeight="1" x14ac:dyDescent="0.3">
      <c r="A117" s="152" t="s">
        <v>24</v>
      </c>
      <c r="B117" s="327"/>
      <c r="C117" s="193"/>
      <c r="D117" s="314" t="str">
        <f t="shared" si="25"/>
        <v/>
      </c>
      <c r="E117" s="314" t="str">
        <f t="shared" si="25"/>
        <v/>
      </c>
      <c r="F117" s="314" t="str">
        <f t="shared" si="25"/>
        <v/>
      </c>
      <c r="G117" s="314" t="str">
        <f t="shared" si="25"/>
        <v/>
      </c>
      <c r="H117" s="314" t="str">
        <f t="shared" si="25"/>
        <v/>
      </c>
      <c r="I117" s="314" t="str">
        <f t="shared" si="25"/>
        <v/>
      </c>
      <c r="J117" s="314" t="str">
        <f t="shared" si="25"/>
        <v/>
      </c>
      <c r="K117" s="314" t="str">
        <f t="shared" si="25"/>
        <v/>
      </c>
      <c r="L117" s="314" t="str">
        <f t="shared" si="25"/>
        <v/>
      </c>
      <c r="M117" s="314" t="str">
        <f t="shared" si="25"/>
        <v/>
      </c>
      <c r="N117" s="314" t="str">
        <f t="shared" si="25"/>
        <v/>
      </c>
      <c r="O117" s="314" t="str">
        <f t="shared" si="25"/>
        <v/>
      </c>
      <c r="P117" s="314" t="str">
        <f t="shared" si="25"/>
        <v/>
      </c>
      <c r="Q117" s="314" t="str">
        <f t="shared" si="25"/>
        <v/>
      </c>
      <c r="R117" s="314" t="str">
        <f t="shared" si="25"/>
        <v/>
      </c>
      <c r="S117" s="314" t="str">
        <f t="shared" si="25"/>
        <v/>
      </c>
      <c r="T117" s="314" t="str">
        <f t="shared" ref="T117:W127" si="26">IF($B117="","",IF(T$13="N/A",(T$12/$Z$12)*$B117,(T$13/$Z$13)*$B117))</f>
        <v/>
      </c>
      <c r="U117" s="314" t="str">
        <f t="shared" si="26"/>
        <v/>
      </c>
      <c r="V117" s="314" t="str">
        <f t="shared" si="26"/>
        <v/>
      </c>
      <c r="W117" s="314" t="str">
        <f t="shared" si="26"/>
        <v/>
      </c>
      <c r="X117" s="314" t="str">
        <f t="shared" ref="X117:Y127" si="27">IF($B117="","",IF(X$13="N/A",(X$12/$Z$12)*$B117,(X$13/$Z$13)*$B117))</f>
        <v/>
      </c>
      <c r="Y117" s="314" t="str">
        <f t="shared" si="27"/>
        <v/>
      </c>
      <c r="Z117" s="503">
        <f t="shared" si="24"/>
        <v>0</v>
      </c>
      <c r="AA117" s="216"/>
      <c r="AB117" s="216"/>
      <c r="AC117" s="216"/>
      <c r="AD117" s="216"/>
      <c r="AE117" s="216"/>
      <c r="AF117" s="216"/>
      <c r="AG117" s="216"/>
      <c r="AH117" s="216"/>
      <c r="AI117" s="216"/>
      <c r="AJ117" s="216"/>
      <c r="AK117" s="216"/>
    </row>
    <row r="118" spans="1:37" ht="18" customHeight="1" x14ac:dyDescent="0.3">
      <c r="A118" s="152" t="s">
        <v>70</v>
      </c>
      <c r="B118" s="327"/>
      <c r="C118" s="193"/>
      <c r="D118" s="314" t="str">
        <f t="shared" si="25"/>
        <v/>
      </c>
      <c r="E118" s="314" t="str">
        <f t="shared" si="25"/>
        <v/>
      </c>
      <c r="F118" s="314" t="str">
        <f t="shared" si="25"/>
        <v/>
      </c>
      <c r="G118" s="314" t="str">
        <f t="shared" si="25"/>
        <v/>
      </c>
      <c r="H118" s="314" t="str">
        <f t="shared" si="25"/>
        <v/>
      </c>
      <c r="I118" s="314" t="str">
        <f t="shared" si="25"/>
        <v/>
      </c>
      <c r="J118" s="314" t="str">
        <f t="shared" si="25"/>
        <v/>
      </c>
      <c r="K118" s="314" t="str">
        <f t="shared" si="25"/>
        <v/>
      </c>
      <c r="L118" s="314" t="str">
        <f t="shared" si="25"/>
        <v/>
      </c>
      <c r="M118" s="314" t="str">
        <f t="shared" si="25"/>
        <v/>
      </c>
      <c r="N118" s="314" t="str">
        <f t="shared" si="25"/>
        <v/>
      </c>
      <c r="O118" s="314" t="str">
        <f t="shared" si="25"/>
        <v/>
      </c>
      <c r="P118" s="314" t="str">
        <f t="shared" si="25"/>
        <v/>
      </c>
      <c r="Q118" s="314" t="str">
        <f t="shared" si="25"/>
        <v/>
      </c>
      <c r="R118" s="314" t="str">
        <f t="shared" si="25"/>
        <v/>
      </c>
      <c r="S118" s="314" t="str">
        <f t="shared" si="25"/>
        <v/>
      </c>
      <c r="T118" s="314" t="str">
        <f t="shared" si="26"/>
        <v/>
      </c>
      <c r="U118" s="314" t="str">
        <f t="shared" si="26"/>
        <v/>
      </c>
      <c r="V118" s="314" t="str">
        <f t="shared" si="26"/>
        <v/>
      </c>
      <c r="W118" s="314" t="str">
        <f t="shared" si="26"/>
        <v/>
      </c>
      <c r="X118" s="314" t="str">
        <f t="shared" si="27"/>
        <v/>
      </c>
      <c r="Y118" s="314" t="str">
        <f t="shared" si="27"/>
        <v/>
      </c>
      <c r="Z118" s="503">
        <f t="shared" si="24"/>
        <v>0</v>
      </c>
      <c r="AA118" s="216"/>
      <c r="AB118" s="216"/>
      <c r="AC118" s="216"/>
      <c r="AD118" s="216"/>
      <c r="AE118" s="216"/>
      <c r="AF118" s="216"/>
      <c r="AG118" s="216"/>
      <c r="AH118" s="216"/>
      <c r="AI118" s="216"/>
      <c r="AJ118" s="216"/>
      <c r="AK118" s="216"/>
    </row>
    <row r="119" spans="1:37" ht="18" customHeight="1" x14ac:dyDescent="0.3">
      <c r="A119" s="152" t="s">
        <v>71</v>
      </c>
      <c r="B119" s="327">
        <v>500</v>
      </c>
      <c r="C119" s="193"/>
      <c r="D119" s="314">
        <f t="shared" si="25"/>
        <v>340.76433121019107</v>
      </c>
      <c r="E119" s="314">
        <f t="shared" si="25"/>
        <v>11.373976342129207</v>
      </c>
      <c r="F119" s="314">
        <f t="shared" si="25"/>
        <v>11.373976342129207</v>
      </c>
      <c r="G119" s="314">
        <f t="shared" si="25"/>
        <v>34.121929026387626</v>
      </c>
      <c r="H119" s="314">
        <f t="shared" si="25"/>
        <v>11.373976342129207</v>
      </c>
      <c r="I119" s="314">
        <f t="shared" si="25"/>
        <v>11.373976342129207</v>
      </c>
      <c r="J119" s="314">
        <f t="shared" si="25"/>
        <v>11.373976342129207</v>
      </c>
      <c r="K119" s="314">
        <f t="shared" si="25"/>
        <v>11.373976342129207</v>
      </c>
      <c r="L119" s="314">
        <f t="shared" si="25"/>
        <v>11.373976342129207</v>
      </c>
      <c r="M119" s="314">
        <f t="shared" si="25"/>
        <v>11.373976342129207</v>
      </c>
      <c r="N119" s="314">
        <f t="shared" si="25"/>
        <v>11.373976342129207</v>
      </c>
      <c r="O119" s="314">
        <f t="shared" si="25"/>
        <v>11.373976342129207</v>
      </c>
      <c r="P119" s="314">
        <f t="shared" si="25"/>
        <v>11.373976342129207</v>
      </c>
      <c r="Q119" s="314">
        <f t="shared" si="25"/>
        <v>0</v>
      </c>
      <c r="R119" s="314">
        <f t="shared" si="25"/>
        <v>0</v>
      </c>
      <c r="S119" s="314">
        <f t="shared" si="25"/>
        <v>0</v>
      </c>
      <c r="T119" s="314">
        <f t="shared" si="26"/>
        <v>0</v>
      </c>
      <c r="U119" s="314">
        <f t="shared" si="26"/>
        <v>0</v>
      </c>
      <c r="V119" s="314">
        <f t="shared" si="26"/>
        <v>0</v>
      </c>
      <c r="W119" s="314">
        <f t="shared" si="26"/>
        <v>0</v>
      </c>
      <c r="X119" s="314">
        <f t="shared" si="27"/>
        <v>0</v>
      </c>
      <c r="Y119" s="314">
        <f t="shared" si="27"/>
        <v>0</v>
      </c>
      <c r="Z119" s="503">
        <f t="shared" si="24"/>
        <v>499.99999999999989</v>
      </c>
      <c r="AA119" s="216"/>
      <c r="AB119" s="216"/>
      <c r="AC119" s="216"/>
      <c r="AD119" s="216"/>
      <c r="AE119" s="216"/>
      <c r="AF119" s="216"/>
      <c r="AG119" s="216"/>
      <c r="AH119" s="216"/>
      <c r="AI119" s="216"/>
      <c r="AJ119" s="216"/>
      <c r="AK119" s="216"/>
    </row>
    <row r="120" spans="1:37" ht="18" customHeight="1" x14ac:dyDescent="0.3">
      <c r="A120" s="152" t="s">
        <v>25</v>
      </c>
      <c r="B120" s="327"/>
      <c r="C120" s="193"/>
      <c r="D120" s="314" t="str">
        <f t="shared" si="25"/>
        <v/>
      </c>
      <c r="E120" s="314" t="str">
        <f t="shared" si="25"/>
        <v/>
      </c>
      <c r="F120" s="314" t="str">
        <f t="shared" si="25"/>
        <v/>
      </c>
      <c r="G120" s="314" t="str">
        <f t="shared" si="25"/>
        <v/>
      </c>
      <c r="H120" s="314" t="str">
        <f t="shared" si="25"/>
        <v/>
      </c>
      <c r="I120" s="314" t="str">
        <f t="shared" si="25"/>
        <v/>
      </c>
      <c r="J120" s="314" t="str">
        <f t="shared" si="25"/>
        <v/>
      </c>
      <c r="K120" s="314" t="str">
        <f t="shared" si="25"/>
        <v/>
      </c>
      <c r="L120" s="314" t="str">
        <f t="shared" si="25"/>
        <v/>
      </c>
      <c r="M120" s="314" t="str">
        <f t="shared" si="25"/>
        <v/>
      </c>
      <c r="N120" s="314" t="str">
        <f t="shared" si="25"/>
        <v/>
      </c>
      <c r="O120" s="314" t="str">
        <f t="shared" si="25"/>
        <v/>
      </c>
      <c r="P120" s="314" t="str">
        <f t="shared" si="25"/>
        <v/>
      </c>
      <c r="Q120" s="314" t="str">
        <f t="shared" si="25"/>
        <v/>
      </c>
      <c r="R120" s="314" t="str">
        <f t="shared" si="25"/>
        <v/>
      </c>
      <c r="S120" s="314" t="str">
        <f t="shared" si="25"/>
        <v/>
      </c>
      <c r="T120" s="314" t="str">
        <f t="shared" si="26"/>
        <v/>
      </c>
      <c r="U120" s="314" t="str">
        <f t="shared" si="26"/>
        <v/>
      </c>
      <c r="V120" s="314" t="str">
        <f t="shared" si="26"/>
        <v/>
      </c>
      <c r="W120" s="314" t="str">
        <f t="shared" si="26"/>
        <v/>
      </c>
      <c r="X120" s="314" t="str">
        <f t="shared" si="27"/>
        <v/>
      </c>
      <c r="Y120" s="314" t="str">
        <f t="shared" si="27"/>
        <v/>
      </c>
      <c r="Z120" s="503">
        <f t="shared" si="24"/>
        <v>0</v>
      </c>
      <c r="AA120" s="216"/>
      <c r="AB120" s="216"/>
      <c r="AC120" s="216"/>
      <c r="AD120" s="216"/>
      <c r="AE120" s="216"/>
      <c r="AF120" s="216"/>
      <c r="AG120" s="216"/>
      <c r="AH120" s="216"/>
      <c r="AI120" s="216"/>
      <c r="AJ120" s="216"/>
      <c r="AK120" s="216"/>
    </row>
    <row r="121" spans="1:37" ht="18" customHeight="1" x14ac:dyDescent="0.3">
      <c r="A121" s="152" t="s">
        <v>69</v>
      </c>
      <c r="B121" s="327"/>
      <c r="C121" s="193"/>
      <c r="D121" s="314" t="str">
        <f t="shared" si="25"/>
        <v/>
      </c>
      <c r="E121" s="314" t="str">
        <f t="shared" si="25"/>
        <v/>
      </c>
      <c r="F121" s="314" t="str">
        <f t="shared" si="25"/>
        <v/>
      </c>
      <c r="G121" s="314" t="str">
        <f t="shared" si="25"/>
        <v/>
      </c>
      <c r="H121" s="314" t="str">
        <f t="shared" si="25"/>
        <v/>
      </c>
      <c r="I121" s="314" t="str">
        <f t="shared" si="25"/>
        <v/>
      </c>
      <c r="J121" s="314" t="str">
        <f t="shared" si="25"/>
        <v/>
      </c>
      <c r="K121" s="314" t="str">
        <f t="shared" si="25"/>
        <v/>
      </c>
      <c r="L121" s="314" t="str">
        <f t="shared" si="25"/>
        <v/>
      </c>
      <c r="M121" s="314" t="str">
        <f t="shared" si="25"/>
        <v/>
      </c>
      <c r="N121" s="314" t="str">
        <f t="shared" si="25"/>
        <v/>
      </c>
      <c r="O121" s="314" t="str">
        <f t="shared" si="25"/>
        <v/>
      </c>
      <c r="P121" s="314" t="str">
        <f t="shared" si="25"/>
        <v/>
      </c>
      <c r="Q121" s="314" t="str">
        <f t="shared" si="25"/>
        <v/>
      </c>
      <c r="R121" s="314" t="str">
        <f t="shared" si="25"/>
        <v/>
      </c>
      <c r="S121" s="314" t="str">
        <f t="shared" si="25"/>
        <v/>
      </c>
      <c r="T121" s="314" t="str">
        <f t="shared" si="26"/>
        <v/>
      </c>
      <c r="U121" s="314" t="str">
        <f t="shared" si="26"/>
        <v/>
      </c>
      <c r="V121" s="314" t="str">
        <f t="shared" si="26"/>
        <v/>
      </c>
      <c r="W121" s="314" t="str">
        <f t="shared" si="26"/>
        <v/>
      </c>
      <c r="X121" s="314" t="str">
        <f t="shared" si="27"/>
        <v/>
      </c>
      <c r="Y121" s="314" t="str">
        <f t="shared" si="27"/>
        <v/>
      </c>
      <c r="Z121" s="503">
        <f t="shared" si="24"/>
        <v>0</v>
      </c>
      <c r="AA121" s="216"/>
      <c r="AB121" s="216"/>
      <c r="AC121" s="216"/>
      <c r="AD121" s="216"/>
      <c r="AE121" s="216"/>
      <c r="AF121" s="216"/>
      <c r="AG121" s="216"/>
      <c r="AH121" s="216"/>
      <c r="AI121" s="216"/>
      <c r="AJ121" s="216"/>
      <c r="AK121" s="216"/>
    </row>
    <row r="122" spans="1:37" ht="18" customHeight="1" x14ac:dyDescent="0.3">
      <c r="A122" s="502" t="s">
        <v>295</v>
      </c>
      <c r="B122" s="327"/>
      <c r="C122" s="193"/>
      <c r="D122" s="314" t="str">
        <f t="shared" si="25"/>
        <v/>
      </c>
      <c r="E122" s="314" t="str">
        <f t="shared" si="25"/>
        <v/>
      </c>
      <c r="F122" s="314" t="str">
        <f t="shared" si="25"/>
        <v/>
      </c>
      <c r="G122" s="314" t="str">
        <f t="shared" si="25"/>
        <v/>
      </c>
      <c r="H122" s="314" t="str">
        <f t="shared" si="25"/>
        <v/>
      </c>
      <c r="I122" s="314" t="str">
        <f t="shared" si="25"/>
        <v/>
      </c>
      <c r="J122" s="314" t="str">
        <f t="shared" si="25"/>
        <v/>
      </c>
      <c r="K122" s="314" t="str">
        <f t="shared" si="25"/>
        <v/>
      </c>
      <c r="L122" s="314" t="str">
        <f t="shared" si="25"/>
        <v/>
      </c>
      <c r="M122" s="314" t="str">
        <f t="shared" si="25"/>
        <v/>
      </c>
      <c r="N122" s="314" t="str">
        <f t="shared" si="25"/>
        <v/>
      </c>
      <c r="O122" s="314" t="str">
        <f t="shared" si="25"/>
        <v/>
      </c>
      <c r="P122" s="314" t="str">
        <f t="shared" si="25"/>
        <v/>
      </c>
      <c r="Q122" s="314" t="str">
        <f t="shared" si="25"/>
        <v/>
      </c>
      <c r="R122" s="314" t="str">
        <f t="shared" si="25"/>
        <v/>
      </c>
      <c r="S122" s="314" t="str">
        <f t="shared" si="25"/>
        <v/>
      </c>
      <c r="T122" s="314" t="str">
        <f t="shared" si="26"/>
        <v/>
      </c>
      <c r="U122" s="314" t="str">
        <f t="shared" si="26"/>
        <v/>
      </c>
      <c r="V122" s="314" t="str">
        <f t="shared" si="26"/>
        <v/>
      </c>
      <c r="W122" s="314" t="str">
        <f t="shared" si="26"/>
        <v/>
      </c>
      <c r="X122" s="314" t="str">
        <f t="shared" si="27"/>
        <v/>
      </c>
      <c r="Y122" s="314" t="str">
        <f t="shared" si="27"/>
        <v/>
      </c>
      <c r="Z122" s="503">
        <f t="shared" si="24"/>
        <v>0</v>
      </c>
      <c r="AA122" s="216"/>
      <c r="AB122" s="216"/>
      <c r="AC122" s="216"/>
      <c r="AD122" s="216"/>
      <c r="AE122" s="216"/>
      <c r="AF122" s="216"/>
      <c r="AG122" s="216"/>
      <c r="AH122" s="216"/>
      <c r="AI122" s="216"/>
      <c r="AJ122" s="216"/>
      <c r="AK122" s="216"/>
    </row>
    <row r="123" spans="1:37" ht="18" customHeight="1" x14ac:dyDescent="0.3">
      <c r="A123" s="502" t="s">
        <v>295</v>
      </c>
      <c r="B123" s="327"/>
      <c r="C123" s="193"/>
      <c r="D123" s="314" t="str">
        <f t="shared" si="25"/>
        <v/>
      </c>
      <c r="E123" s="314" t="str">
        <f t="shared" si="25"/>
        <v/>
      </c>
      <c r="F123" s="314" t="str">
        <f t="shared" si="25"/>
        <v/>
      </c>
      <c r="G123" s="314" t="str">
        <f t="shared" si="25"/>
        <v/>
      </c>
      <c r="H123" s="314" t="str">
        <f t="shared" si="25"/>
        <v/>
      </c>
      <c r="I123" s="314" t="str">
        <f t="shared" si="25"/>
        <v/>
      </c>
      <c r="J123" s="314" t="str">
        <f t="shared" si="25"/>
        <v/>
      </c>
      <c r="K123" s="314" t="str">
        <f t="shared" si="25"/>
        <v/>
      </c>
      <c r="L123" s="314" t="str">
        <f t="shared" si="25"/>
        <v/>
      </c>
      <c r="M123" s="314" t="str">
        <f t="shared" si="25"/>
        <v/>
      </c>
      <c r="N123" s="314" t="str">
        <f t="shared" si="25"/>
        <v/>
      </c>
      <c r="O123" s="314" t="str">
        <f t="shared" si="25"/>
        <v/>
      </c>
      <c r="P123" s="314" t="str">
        <f t="shared" si="25"/>
        <v/>
      </c>
      <c r="Q123" s="314" t="str">
        <f t="shared" si="25"/>
        <v/>
      </c>
      <c r="R123" s="314" t="str">
        <f t="shared" si="25"/>
        <v/>
      </c>
      <c r="S123" s="314" t="str">
        <f t="shared" si="25"/>
        <v/>
      </c>
      <c r="T123" s="314" t="str">
        <f t="shared" si="26"/>
        <v/>
      </c>
      <c r="U123" s="314" t="str">
        <f t="shared" si="26"/>
        <v/>
      </c>
      <c r="V123" s="314" t="str">
        <f t="shared" si="26"/>
        <v/>
      </c>
      <c r="W123" s="314" t="str">
        <f t="shared" si="26"/>
        <v/>
      </c>
      <c r="X123" s="314" t="str">
        <f t="shared" si="27"/>
        <v/>
      </c>
      <c r="Y123" s="314" t="str">
        <f t="shared" si="27"/>
        <v/>
      </c>
      <c r="Z123" s="503">
        <f t="shared" si="24"/>
        <v>0</v>
      </c>
      <c r="AA123" s="216"/>
      <c r="AB123" s="216"/>
      <c r="AC123" s="216"/>
      <c r="AD123" s="216"/>
      <c r="AE123" s="216"/>
      <c r="AF123" s="216"/>
      <c r="AG123" s="216"/>
      <c r="AH123" s="216"/>
      <c r="AI123" s="216"/>
      <c r="AJ123" s="216"/>
      <c r="AK123" s="216"/>
    </row>
    <row r="124" spans="1:37" ht="18" customHeight="1" x14ac:dyDescent="0.3">
      <c r="A124" s="502" t="s">
        <v>295</v>
      </c>
      <c r="B124" s="327"/>
      <c r="C124" s="193"/>
      <c r="D124" s="314" t="str">
        <f t="shared" si="25"/>
        <v/>
      </c>
      <c r="E124" s="314" t="str">
        <f t="shared" si="25"/>
        <v/>
      </c>
      <c r="F124" s="314" t="str">
        <f t="shared" si="25"/>
        <v/>
      </c>
      <c r="G124" s="314" t="str">
        <f t="shared" si="25"/>
        <v/>
      </c>
      <c r="H124" s="314" t="str">
        <f t="shared" si="25"/>
        <v/>
      </c>
      <c r="I124" s="314" t="str">
        <f t="shared" si="25"/>
        <v/>
      </c>
      <c r="J124" s="314" t="str">
        <f t="shared" si="25"/>
        <v/>
      </c>
      <c r="K124" s="314" t="str">
        <f t="shared" si="25"/>
        <v/>
      </c>
      <c r="L124" s="314" t="str">
        <f t="shared" si="25"/>
        <v/>
      </c>
      <c r="M124" s="314" t="str">
        <f t="shared" si="25"/>
        <v/>
      </c>
      <c r="N124" s="314" t="str">
        <f t="shared" si="25"/>
        <v/>
      </c>
      <c r="O124" s="314" t="str">
        <f t="shared" si="25"/>
        <v/>
      </c>
      <c r="P124" s="314" t="str">
        <f t="shared" si="25"/>
        <v/>
      </c>
      <c r="Q124" s="314" t="str">
        <f t="shared" si="25"/>
        <v/>
      </c>
      <c r="R124" s="314" t="str">
        <f t="shared" si="25"/>
        <v/>
      </c>
      <c r="S124" s="314" t="str">
        <f t="shared" si="25"/>
        <v/>
      </c>
      <c r="T124" s="314" t="str">
        <f t="shared" si="26"/>
        <v/>
      </c>
      <c r="U124" s="314" t="str">
        <f t="shared" si="26"/>
        <v/>
      </c>
      <c r="V124" s="314" t="str">
        <f t="shared" si="26"/>
        <v/>
      </c>
      <c r="W124" s="314" t="str">
        <f t="shared" si="26"/>
        <v/>
      </c>
      <c r="X124" s="314" t="str">
        <f t="shared" si="27"/>
        <v/>
      </c>
      <c r="Y124" s="314" t="str">
        <f t="shared" si="27"/>
        <v/>
      </c>
      <c r="Z124" s="503">
        <f t="shared" si="24"/>
        <v>0</v>
      </c>
      <c r="AA124" s="216"/>
      <c r="AB124" s="216"/>
      <c r="AC124" s="216"/>
      <c r="AD124" s="216"/>
      <c r="AE124" s="216"/>
      <c r="AF124" s="216"/>
      <c r="AG124" s="216"/>
      <c r="AH124" s="216"/>
      <c r="AI124" s="216"/>
      <c r="AJ124" s="216"/>
      <c r="AK124" s="216"/>
    </row>
    <row r="125" spans="1:37" ht="18" customHeight="1" x14ac:dyDescent="0.3">
      <c r="A125" s="502" t="s">
        <v>295</v>
      </c>
      <c r="B125" s="327"/>
      <c r="C125" s="193"/>
      <c r="D125" s="314" t="str">
        <f t="shared" si="25"/>
        <v/>
      </c>
      <c r="E125" s="314" t="str">
        <f t="shared" si="25"/>
        <v/>
      </c>
      <c r="F125" s="314" t="str">
        <f t="shared" si="25"/>
        <v/>
      </c>
      <c r="G125" s="314" t="str">
        <f t="shared" si="25"/>
        <v/>
      </c>
      <c r="H125" s="314" t="str">
        <f t="shared" si="25"/>
        <v/>
      </c>
      <c r="I125" s="314" t="str">
        <f t="shared" si="25"/>
        <v/>
      </c>
      <c r="J125" s="314" t="str">
        <f t="shared" si="25"/>
        <v/>
      </c>
      <c r="K125" s="314" t="str">
        <f t="shared" si="25"/>
        <v/>
      </c>
      <c r="L125" s="314" t="str">
        <f t="shared" si="25"/>
        <v/>
      </c>
      <c r="M125" s="314" t="str">
        <f t="shared" si="25"/>
        <v/>
      </c>
      <c r="N125" s="314" t="str">
        <f t="shared" si="25"/>
        <v/>
      </c>
      <c r="O125" s="314" t="str">
        <f t="shared" si="25"/>
        <v/>
      </c>
      <c r="P125" s="314" t="str">
        <f t="shared" si="25"/>
        <v/>
      </c>
      <c r="Q125" s="314" t="str">
        <f t="shared" si="25"/>
        <v/>
      </c>
      <c r="R125" s="314" t="str">
        <f t="shared" si="25"/>
        <v/>
      </c>
      <c r="S125" s="314" t="str">
        <f t="shared" si="25"/>
        <v/>
      </c>
      <c r="T125" s="314" t="str">
        <f t="shared" si="26"/>
        <v/>
      </c>
      <c r="U125" s="314" t="str">
        <f t="shared" si="26"/>
        <v/>
      </c>
      <c r="V125" s="314" t="str">
        <f t="shared" si="26"/>
        <v/>
      </c>
      <c r="W125" s="314" t="str">
        <f t="shared" si="26"/>
        <v/>
      </c>
      <c r="X125" s="314" t="str">
        <f t="shared" si="27"/>
        <v/>
      </c>
      <c r="Y125" s="314" t="str">
        <f t="shared" si="27"/>
        <v/>
      </c>
      <c r="Z125" s="503">
        <f t="shared" si="24"/>
        <v>0</v>
      </c>
      <c r="AA125" s="216"/>
      <c r="AB125" s="216"/>
      <c r="AC125" s="216"/>
      <c r="AD125" s="216"/>
      <c r="AE125" s="216"/>
      <c r="AF125" s="216"/>
      <c r="AG125" s="216"/>
      <c r="AH125" s="216"/>
      <c r="AI125" s="216"/>
      <c r="AJ125" s="216"/>
      <c r="AK125" s="216"/>
    </row>
    <row r="126" spans="1:37" ht="18" customHeight="1" x14ac:dyDescent="0.3">
      <c r="A126" s="502" t="s">
        <v>295</v>
      </c>
      <c r="B126" s="327"/>
      <c r="C126" s="193"/>
      <c r="D126" s="314" t="str">
        <f t="shared" si="25"/>
        <v/>
      </c>
      <c r="E126" s="314" t="str">
        <f t="shared" si="25"/>
        <v/>
      </c>
      <c r="F126" s="314" t="str">
        <f t="shared" si="25"/>
        <v/>
      </c>
      <c r="G126" s="314" t="str">
        <f t="shared" si="25"/>
        <v/>
      </c>
      <c r="H126" s="314" t="str">
        <f t="shared" si="25"/>
        <v/>
      </c>
      <c r="I126" s="314" t="str">
        <f t="shared" si="25"/>
        <v/>
      </c>
      <c r="J126" s="314" t="str">
        <f t="shared" si="25"/>
        <v/>
      </c>
      <c r="K126" s="314" t="str">
        <f t="shared" si="25"/>
        <v/>
      </c>
      <c r="L126" s="314" t="str">
        <f t="shared" si="25"/>
        <v/>
      </c>
      <c r="M126" s="314" t="str">
        <f t="shared" si="25"/>
        <v/>
      </c>
      <c r="N126" s="314" t="str">
        <f t="shared" si="25"/>
        <v/>
      </c>
      <c r="O126" s="314" t="str">
        <f t="shared" si="25"/>
        <v/>
      </c>
      <c r="P126" s="314" t="str">
        <f t="shared" si="25"/>
        <v/>
      </c>
      <c r="Q126" s="314" t="str">
        <f t="shared" si="25"/>
        <v/>
      </c>
      <c r="R126" s="314" t="str">
        <f t="shared" si="25"/>
        <v/>
      </c>
      <c r="S126" s="314" t="str">
        <f t="shared" si="25"/>
        <v/>
      </c>
      <c r="T126" s="314" t="str">
        <f t="shared" si="26"/>
        <v/>
      </c>
      <c r="U126" s="314" t="str">
        <f t="shared" si="26"/>
        <v/>
      </c>
      <c r="V126" s="314" t="str">
        <f t="shared" si="26"/>
        <v/>
      </c>
      <c r="W126" s="314" t="str">
        <f t="shared" si="26"/>
        <v/>
      </c>
      <c r="X126" s="314" t="str">
        <f t="shared" si="27"/>
        <v/>
      </c>
      <c r="Y126" s="314" t="str">
        <f t="shared" si="27"/>
        <v/>
      </c>
      <c r="Z126" s="503">
        <f t="shared" si="24"/>
        <v>0</v>
      </c>
      <c r="AA126" s="216"/>
      <c r="AB126" s="216"/>
      <c r="AC126" s="216"/>
      <c r="AD126" s="216"/>
      <c r="AE126" s="216"/>
      <c r="AF126" s="216"/>
      <c r="AG126" s="216"/>
      <c r="AH126" s="216"/>
      <c r="AI126" s="216"/>
      <c r="AJ126" s="216"/>
      <c r="AK126" s="216"/>
    </row>
    <row r="127" spans="1:37" ht="18" customHeight="1" x14ac:dyDescent="0.3">
      <c r="A127" s="502" t="s">
        <v>295</v>
      </c>
      <c r="B127" s="327"/>
      <c r="C127" s="193"/>
      <c r="D127" s="314" t="str">
        <f t="shared" si="25"/>
        <v/>
      </c>
      <c r="E127" s="314" t="str">
        <f t="shared" si="25"/>
        <v/>
      </c>
      <c r="F127" s="314" t="str">
        <f t="shared" si="25"/>
        <v/>
      </c>
      <c r="G127" s="314" t="str">
        <f t="shared" si="25"/>
        <v/>
      </c>
      <c r="H127" s="314" t="str">
        <f t="shared" si="25"/>
        <v/>
      </c>
      <c r="I127" s="314" t="str">
        <f t="shared" si="25"/>
        <v/>
      </c>
      <c r="J127" s="314" t="str">
        <f t="shared" si="25"/>
        <v/>
      </c>
      <c r="K127" s="314" t="str">
        <f t="shared" si="25"/>
        <v/>
      </c>
      <c r="L127" s="314" t="str">
        <f t="shared" si="25"/>
        <v/>
      </c>
      <c r="M127" s="314" t="str">
        <f t="shared" si="25"/>
        <v/>
      </c>
      <c r="N127" s="314" t="str">
        <f t="shared" si="25"/>
        <v/>
      </c>
      <c r="O127" s="314" t="str">
        <f t="shared" si="25"/>
        <v/>
      </c>
      <c r="P127" s="314" t="str">
        <f t="shared" si="25"/>
        <v/>
      </c>
      <c r="Q127" s="314" t="str">
        <f t="shared" si="25"/>
        <v/>
      </c>
      <c r="R127" s="314" t="str">
        <f t="shared" si="25"/>
        <v/>
      </c>
      <c r="S127" s="314" t="str">
        <f t="shared" si="25"/>
        <v/>
      </c>
      <c r="T127" s="314" t="str">
        <f t="shared" si="26"/>
        <v/>
      </c>
      <c r="U127" s="314" t="str">
        <f t="shared" si="26"/>
        <v/>
      </c>
      <c r="V127" s="314" t="str">
        <f t="shared" si="26"/>
        <v/>
      </c>
      <c r="W127" s="314" t="str">
        <f t="shared" si="26"/>
        <v/>
      </c>
      <c r="X127" s="314" t="str">
        <f t="shared" si="27"/>
        <v/>
      </c>
      <c r="Y127" s="314" t="str">
        <f t="shared" si="27"/>
        <v/>
      </c>
      <c r="Z127" s="503">
        <f t="shared" si="24"/>
        <v>0</v>
      </c>
      <c r="AA127" s="216"/>
      <c r="AB127" s="216"/>
      <c r="AC127" s="216"/>
      <c r="AD127" s="216"/>
      <c r="AE127" s="216"/>
      <c r="AF127" s="216"/>
      <c r="AG127" s="216"/>
      <c r="AH127" s="216"/>
      <c r="AI127" s="216"/>
      <c r="AJ127" s="216"/>
      <c r="AK127" s="216"/>
    </row>
    <row r="128" spans="1:37" ht="39.25" customHeight="1" thickBot="1" x14ac:dyDescent="0.35">
      <c r="A128" s="363" t="s">
        <v>207</v>
      </c>
      <c r="B128" s="407">
        <f>B103+B116</f>
        <v>6311</v>
      </c>
      <c r="C128" s="439"/>
      <c r="D128" s="507">
        <f t="shared" ref="D128:Y128" si="28">SUM(D103:D127)</f>
        <v>4301.127388535032</v>
      </c>
      <c r="E128" s="507">
        <f t="shared" si="28"/>
        <v>143.56232939035485</v>
      </c>
      <c r="F128" s="507">
        <f t="shared" si="28"/>
        <v>143.56232939035485</v>
      </c>
      <c r="G128" s="507">
        <f t="shared" si="28"/>
        <v>430.68698817106463</v>
      </c>
      <c r="H128" s="507">
        <f t="shared" si="28"/>
        <v>143.56232939035485</v>
      </c>
      <c r="I128" s="507">
        <f t="shared" si="28"/>
        <v>143.56232939035485</v>
      </c>
      <c r="J128" s="507">
        <f t="shared" si="28"/>
        <v>143.56232939035485</v>
      </c>
      <c r="K128" s="507">
        <f t="shared" si="28"/>
        <v>143.56232939035485</v>
      </c>
      <c r="L128" s="507">
        <f t="shared" si="28"/>
        <v>143.56232939035485</v>
      </c>
      <c r="M128" s="507">
        <f t="shared" si="28"/>
        <v>143.56232939035485</v>
      </c>
      <c r="N128" s="507">
        <f t="shared" si="28"/>
        <v>143.56232939035485</v>
      </c>
      <c r="O128" s="507">
        <f t="shared" si="28"/>
        <v>143.56232939035485</v>
      </c>
      <c r="P128" s="507">
        <f t="shared" si="28"/>
        <v>143.56232939035485</v>
      </c>
      <c r="Q128" s="507">
        <f t="shared" si="28"/>
        <v>0</v>
      </c>
      <c r="R128" s="507">
        <f t="shared" si="28"/>
        <v>0</v>
      </c>
      <c r="S128" s="507">
        <f t="shared" si="28"/>
        <v>0</v>
      </c>
      <c r="T128" s="507">
        <f t="shared" si="28"/>
        <v>0</v>
      </c>
      <c r="U128" s="507">
        <f t="shared" si="28"/>
        <v>0</v>
      </c>
      <c r="V128" s="507">
        <f t="shared" si="28"/>
        <v>0</v>
      </c>
      <c r="W128" s="507">
        <f t="shared" si="28"/>
        <v>0</v>
      </c>
      <c r="X128" s="507">
        <f t="shared" si="28"/>
        <v>0</v>
      </c>
      <c r="Y128" s="507">
        <f t="shared" si="28"/>
        <v>0</v>
      </c>
      <c r="Z128" s="508">
        <f t="shared" si="24"/>
        <v>6310.9999999999964</v>
      </c>
      <c r="AA128" s="216"/>
      <c r="AB128" s="216"/>
      <c r="AC128" s="216"/>
      <c r="AD128" s="216"/>
      <c r="AE128" s="216"/>
      <c r="AF128" s="216"/>
      <c r="AG128" s="216"/>
      <c r="AH128" s="216"/>
      <c r="AI128" s="216"/>
      <c r="AJ128" s="216"/>
      <c r="AK128" s="216"/>
    </row>
    <row r="129" spans="1:37" ht="18" customHeight="1" thickBot="1" x14ac:dyDescent="0.35">
      <c r="A129" s="408" t="s">
        <v>73</v>
      </c>
      <c r="B129" s="409">
        <f>ROUND(B128/Z66,0)</f>
        <v>574</v>
      </c>
      <c r="C129" s="441"/>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19"/>
      <c r="AA129" s="216"/>
      <c r="AB129" s="216"/>
      <c r="AC129" s="216"/>
      <c r="AD129" s="216"/>
      <c r="AE129" s="216"/>
      <c r="AF129" s="216"/>
      <c r="AG129" s="216"/>
      <c r="AH129" s="216"/>
      <c r="AI129" s="216"/>
      <c r="AJ129" s="216"/>
      <c r="AK129" s="216"/>
    </row>
    <row r="130" spans="1:37" ht="18" customHeight="1" x14ac:dyDescent="0.3">
      <c r="A130" s="151"/>
      <c r="B130" s="370"/>
      <c r="C130" s="372"/>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194"/>
      <c r="AA130" s="216"/>
      <c r="AB130" s="216"/>
      <c r="AC130" s="216"/>
      <c r="AD130" s="216"/>
      <c r="AE130" s="216"/>
      <c r="AF130" s="216"/>
      <c r="AG130" s="216"/>
      <c r="AH130" s="216"/>
      <c r="AI130" s="216"/>
      <c r="AJ130" s="216"/>
      <c r="AK130" s="216"/>
    </row>
    <row r="131" spans="1:37" ht="18" customHeight="1" x14ac:dyDescent="0.35">
      <c r="A131" s="255" t="s">
        <v>233</v>
      </c>
      <c r="B131" s="391">
        <f>SUM(D131:Y131)</f>
        <v>6310.9999999999964</v>
      </c>
      <c r="C131" s="679"/>
      <c r="D131" s="513">
        <f>D128</f>
        <v>4301.127388535032</v>
      </c>
      <c r="E131" s="513">
        <f t="shared" ref="E131:Y131" si="29">E128</f>
        <v>143.56232939035485</v>
      </c>
      <c r="F131" s="513">
        <f t="shared" si="29"/>
        <v>143.56232939035485</v>
      </c>
      <c r="G131" s="513">
        <f t="shared" si="29"/>
        <v>430.68698817106463</v>
      </c>
      <c r="H131" s="513">
        <f t="shared" si="29"/>
        <v>143.56232939035485</v>
      </c>
      <c r="I131" s="513">
        <f t="shared" si="29"/>
        <v>143.56232939035485</v>
      </c>
      <c r="J131" s="513">
        <f t="shared" si="29"/>
        <v>143.56232939035485</v>
      </c>
      <c r="K131" s="513">
        <f t="shared" si="29"/>
        <v>143.56232939035485</v>
      </c>
      <c r="L131" s="513">
        <f t="shared" si="29"/>
        <v>143.56232939035485</v>
      </c>
      <c r="M131" s="513">
        <f t="shared" si="29"/>
        <v>143.56232939035485</v>
      </c>
      <c r="N131" s="513">
        <f t="shared" si="29"/>
        <v>143.56232939035485</v>
      </c>
      <c r="O131" s="513">
        <f t="shared" si="29"/>
        <v>143.56232939035485</v>
      </c>
      <c r="P131" s="513">
        <f t="shared" si="29"/>
        <v>143.56232939035485</v>
      </c>
      <c r="Q131" s="513">
        <f t="shared" si="29"/>
        <v>0</v>
      </c>
      <c r="R131" s="513">
        <f t="shared" si="29"/>
        <v>0</v>
      </c>
      <c r="S131" s="513">
        <f t="shared" si="29"/>
        <v>0</v>
      </c>
      <c r="T131" s="513">
        <f t="shared" si="29"/>
        <v>0</v>
      </c>
      <c r="U131" s="513">
        <f t="shared" si="29"/>
        <v>0</v>
      </c>
      <c r="V131" s="513">
        <f t="shared" si="29"/>
        <v>0</v>
      </c>
      <c r="W131" s="513">
        <f t="shared" si="29"/>
        <v>0</v>
      </c>
      <c r="X131" s="513">
        <f t="shared" si="29"/>
        <v>0</v>
      </c>
      <c r="Y131" s="513">
        <f t="shared" si="29"/>
        <v>0</v>
      </c>
      <c r="Z131" s="503">
        <f t="shared" si="24"/>
        <v>6310.9999999999964</v>
      </c>
      <c r="AA131" s="216"/>
      <c r="AB131" s="216"/>
      <c r="AC131" s="216"/>
      <c r="AD131" s="216"/>
      <c r="AE131" s="216"/>
      <c r="AF131" s="216"/>
      <c r="AG131" s="216"/>
      <c r="AH131" s="216"/>
      <c r="AI131" s="216"/>
      <c r="AJ131" s="216"/>
      <c r="AK131" s="216"/>
    </row>
    <row r="132" spans="1:37" ht="18" customHeight="1" x14ac:dyDescent="0.35">
      <c r="A132" s="392" t="s">
        <v>235</v>
      </c>
      <c r="B132" s="391">
        <f>SUM(D132:Y132)</f>
        <v>0</v>
      </c>
      <c r="C132" s="679"/>
      <c r="D132" s="513"/>
      <c r="E132" s="513"/>
      <c r="F132" s="513"/>
      <c r="G132" s="513"/>
      <c r="H132" s="513"/>
      <c r="I132" s="513"/>
      <c r="J132" s="513"/>
      <c r="K132" s="513"/>
      <c r="L132" s="513"/>
      <c r="M132" s="513"/>
      <c r="N132" s="513"/>
      <c r="O132" s="513"/>
      <c r="P132" s="513"/>
      <c r="Q132" s="513"/>
      <c r="R132" s="513"/>
      <c r="S132" s="513"/>
      <c r="T132" s="513"/>
      <c r="U132" s="513"/>
      <c r="V132" s="513"/>
      <c r="W132" s="513"/>
      <c r="X132" s="513"/>
      <c r="Y132" s="513"/>
      <c r="Z132" s="503">
        <f>SUM(D132:Y132)</f>
        <v>0</v>
      </c>
      <c r="AA132" s="216"/>
      <c r="AB132" s="216"/>
      <c r="AC132" s="216"/>
      <c r="AD132" s="216"/>
      <c r="AE132" s="216"/>
      <c r="AF132" s="216"/>
      <c r="AG132" s="216"/>
      <c r="AH132" s="216"/>
      <c r="AI132" s="216"/>
      <c r="AJ132" s="216"/>
      <c r="AK132" s="216"/>
    </row>
    <row r="133" spans="1:37" ht="18" customHeight="1" x14ac:dyDescent="0.35">
      <c r="A133" s="255" t="s">
        <v>330</v>
      </c>
      <c r="B133" s="391">
        <f>SUM(D133:Y133)</f>
        <v>0</v>
      </c>
      <c r="C133" s="679"/>
      <c r="D133" s="513"/>
      <c r="E133" s="513"/>
      <c r="F133" s="513"/>
      <c r="G133" s="513"/>
      <c r="H133" s="513"/>
      <c r="I133" s="513"/>
      <c r="J133" s="513"/>
      <c r="K133" s="513"/>
      <c r="L133" s="513"/>
      <c r="M133" s="513"/>
      <c r="N133" s="513"/>
      <c r="O133" s="513"/>
      <c r="P133" s="513"/>
      <c r="Q133" s="513"/>
      <c r="R133" s="513"/>
      <c r="S133" s="513"/>
      <c r="T133" s="513"/>
      <c r="U133" s="513"/>
      <c r="V133" s="513"/>
      <c r="W133" s="513"/>
      <c r="X133" s="513"/>
      <c r="Y133" s="513"/>
      <c r="Z133" s="503">
        <f t="shared" si="24"/>
        <v>0</v>
      </c>
      <c r="AA133" s="216"/>
      <c r="AB133" s="216"/>
      <c r="AC133" s="216"/>
      <c r="AD133" s="216"/>
      <c r="AE133" s="216"/>
      <c r="AF133" s="216"/>
      <c r="AG133" s="216"/>
      <c r="AH133" s="216"/>
      <c r="AI133" s="216"/>
      <c r="AJ133" s="216"/>
      <c r="AK133" s="216"/>
    </row>
    <row r="134" spans="1:37" ht="19.05" x14ac:dyDescent="0.35">
      <c r="A134" s="255" t="s">
        <v>234</v>
      </c>
      <c r="B134" s="500">
        <f>SUM(D134:Y134)</f>
        <v>0</v>
      </c>
      <c r="C134" s="679"/>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216"/>
      <c r="AB134" s="216"/>
      <c r="AC134" s="216"/>
      <c r="AD134" s="216"/>
      <c r="AE134" s="216"/>
      <c r="AF134" s="216"/>
      <c r="AG134" s="216"/>
      <c r="AH134" s="216"/>
      <c r="AI134" s="216"/>
      <c r="AJ134" s="216"/>
      <c r="AK134" s="216"/>
    </row>
    <row r="135" spans="1:37" ht="23.3" customHeight="1" x14ac:dyDescent="0.3">
      <c r="A135" s="255" t="s">
        <v>263</v>
      </c>
      <c r="B135" s="391">
        <f>SUM(B131:B134)</f>
        <v>6310.9999999999964</v>
      </c>
      <c r="C135" s="364"/>
      <c r="D135" s="522">
        <f>SUM(D131:D134)</f>
        <v>4301.127388535032</v>
      </c>
      <c r="E135" s="522">
        <f t="shared" ref="E135:Z135" si="30">SUM(E131:E134)</f>
        <v>143.56232939035485</v>
      </c>
      <c r="F135" s="522">
        <f t="shared" si="30"/>
        <v>143.56232939035485</v>
      </c>
      <c r="G135" s="522">
        <f t="shared" si="30"/>
        <v>430.68698817106463</v>
      </c>
      <c r="H135" s="522">
        <f t="shared" si="30"/>
        <v>143.56232939035485</v>
      </c>
      <c r="I135" s="522">
        <f t="shared" si="30"/>
        <v>143.56232939035485</v>
      </c>
      <c r="J135" s="522">
        <f t="shared" si="30"/>
        <v>143.56232939035485</v>
      </c>
      <c r="K135" s="522">
        <f t="shared" si="30"/>
        <v>143.56232939035485</v>
      </c>
      <c r="L135" s="522">
        <f t="shared" si="30"/>
        <v>143.56232939035485</v>
      </c>
      <c r="M135" s="522">
        <f t="shared" si="30"/>
        <v>143.56232939035485</v>
      </c>
      <c r="N135" s="522">
        <f t="shared" si="30"/>
        <v>143.56232939035485</v>
      </c>
      <c r="O135" s="522">
        <f t="shared" si="30"/>
        <v>143.56232939035485</v>
      </c>
      <c r="P135" s="522">
        <f t="shared" si="30"/>
        <v>143.56232939035485</v>
      </c>
      <c r="Q135" s="522">
        <f t="shared" si="30"/>
        <v>0</v>
      </c>
      <c r="R135" s="522">
        <f t="shared" si="30"/>
        <v>0</v>
      </c>
      <c r="S135" s="522">
        <f t="shared" si="30"/>
        <v>0</v>
      </c>
      <c r="T135" s="522">
        <f t="shared" si="30"/>
        <v>0</v>
      </c>
      <c r="U135" s="522">
        <f t="shared" si="30"/>
        <v>0</v>
      </c>
      <c r="V135" s="522">
        <f t="shared" si="30"/>
        <v>0</v>
      </c>
      <c r="W135" s="522">
        <f t="shared" si="30"/>
        <v>0</v>
      </c>
      <c r="X135" s="522">
        <f t="shared" si="30"/>
        <v>0</v>
      </c>
      <c r="Y135" s="522">
        <f t="shared" si="30"/>
        <v>0</v>
      </c>
      <c r="Z135" s="522">
        <f t="shared" si="30"/>
        <v>6310.9999999999964</v>
      </c>
      <c r="AA135" s="216"/>
      <c r="AB135" s="216"/>
      <c r="AC135" s="216"/>
      <c r="AD135" s="216"/>
      <c r="AE135" s="216"/>
      <c r="AF135" s="216"/>
      <c r="AG135" s="216"/>
      <c r="AH135" s="216"/>
      <c r="AI135" s="216"/>
      <c r="AJ135" s="216"/>
      <c r="AK135" s="216"/>
    </row>
    <row r="136" spans="1:37" s="233" customFormat="1" ht="18" customHeight="1" thickBot="1" x14ac:dyDescent="0.3">
      <c r="A136" s="239" t="s">
        <v>29</v>
      </c>
      <c r="B136" s="224">
        <f>B128-B135</f>
        <v>0</v>
      </c>
      <c r="C136" s="382"/>
      <c r="D136" s="224">
        <f>D128-D135</f>
        <v>0</v>
      </c>
      <c r="E136" s="224">
        <f t="shared" ref="E136:Z136" si="31">E128-E135</f>
        <v>0</v>
      </c>
      <c r="F136" s="224">
        <f t="shared" si="31"/>
        <v>0</v>
      </c>
      <c r="G136" s="224">
        <f t="shared" si="31"/>
        <v>0</v>
      </c>
      <c r="H136" s="224">
        <f t="shared" si="31"/>
        <v>0</v>
      </c>
      <c r="I136" s="224">
        <f t="shared" si="31"/>
        <v>0</v>
      </c>
      <c r="J136" s="224">
        <f t="shared" si="31"/>
        <v>0</v>
      </c>
      <c r="K136" s="224">
        <f t="shared" si="31"/>
        <v>0</v>
      </c>
      <c r="L136" s="224">
        <f t="shared" si="31"/>
        <v>0</v>
      </c>
      <c r="M136" s="224">
        <f t="shared" si="31"/>
        <v>0</v>
      </c>
      <c r="N136" s="224">
        <f t="shared" si="31"/>
        <v>0</v>
      </c>
      <c r="O136" s="224">
        <f t="shared" si="31"/>
        <v>0</v>
      </c>
      <c r="P136" s="224">
        <f t="shared" si="31"/>
        <v>0</v>
      </c>
      <c r="Q136" s="224">
        <f t="shared" si="31"/>
        <v>0</v>
      </c>
      <c r="R136" s="224">
        <f t="shared" si="31"/>
        <v>0</v>
      </c>
      <c r="S136" s="224">
        <f t="shared" si="31"/>
        <v>0</v>
      </c>
      <c r="T136" s="224">
        <f t="shared" si="31"/>
        <v>0</v>
      </c>
      <c r="U136" s="224">
        <f t="shared" si="31"/>
        <v>0</v>
      </c>
      <c r="V136" s="224">
        <f t="shared" si="31"/>
        <v>0</v>
      </c>
      <c r="W136" s="224">
        <f t="shared" si="31"/>
        <v>0</v>
      </c>
      <c r="X136" s="224">
        <f t="shared" si="31"/>
        <v>0</v>
      </c>
      <c r="Y136" s="224">
        <f t="shared" si="31"/>
        <v>0</v>
      </c>
      <c r="Z136" s="224">
        <f t="shared" si="31"/>
        <v>0</v>
      </c>
    </row>
    <row r="137" spans="1:37" ht="13.75" customHeight="1" thickBot="1" x14ac:dyDescent="0.3">
      <c r="A137" s="105"/>
      <c r="B137" s="210"/>
      <c r="C137" s="105"/>
      <c r="D137" s="210"/>
      <c r="E137" s="210"/>
      <c r="F137" s="210"/>
      <c r="G137" s="211"/>
      <c r="H137" s="210"/>
      <c r="I137" s="210"/>
      <c r="J137" s="210"/>
      <c r="K137" s="210"/>
      <c r="L137" s="210"/>
      <c r="M137" s="210"/>
      <c r="N137" s="211"/>
      <c r="O137" s="210"/>
      <c r="P137" s="210"/>
      <c r="Q137" s="210"/>
      <c r="R137" s="210"/>
      <c r="S137" s="210"/>
      <c r="T137" s="210"/>
      <c r="U137" s="210"/>
      <c r="V137" s="210"/>
      <c r="W137" s="210"/>
      <c r="X137" s="210"/>
      <c r="Y137" s="210"/>
      <c r="Z137" s="212"/>
    </row>
    <row r="138" spans="1:37" ht="27.7" customHeight="1" thickBot="1" x14ac:dyDescent="0.3">
      <c r="A138" s="390" t="s">
        <v>240</v>
      </c>
      <c r="B138" s="385"/>
      <c r="C138" s="385"/>
      <c r="D138" s="385"/>
      <c r="E138" s="385"/>
      <c r="F138" s="385"/>
      <c r="G138" s="385"/>
      <c r="H138" s="385"/>
      <c r="I138" s="385"/>
      <c r="J138" s="385"/>
      <c r="K138" s="385"/>
      <c r="L138" s="385"/>
      <c r="M138" s="385"/>
      <c r="N138" s="385"/>
      <c r="O138" s="385"/>
      <c r="P138" s="385"/>
      <c r="Q138" s="385"/>
      <c r="R138" s="385"/>
      <c r="S138" s="385"/>
      <c r="T138" s="385"/>
      <c r="U138" s="385"/>
      <c r="V138" s="385"/>
      <c r="W138" s="385"/>
      <c r="X138" s="385"/>
      <c r="Y138" s="385"/>
      <c r="Z138" s="385"/>
    </row>
    <row r="139" spans="1:37" ht="18" customHeight="1" thickBot="1" x14ac:dyDescent="0.35">
      <c r="A139" s="389" t="s">
        <v>208</v>
      </c>
      <c r="B139" s="222">
        <f>B54+B81+B128</f>
        <v>93211</v>
      </c>
      <c r="C139" s="250"/>
      <c r="D139" s="222">
        <f t="shared" ref="D139:Y139" si="32">D54+D81+D128</f>
        <v>63525.96815286624</v>
      </c>
      <c r="E139" s="222">
        <f t="shared" si="32"/>
        <v>2120.3594176524111</v>
      </c>
      <c r="F139" s="222">
        <f t="shared" si="32"/>
        <v>2120.3594176524111</v>
      </c>
      <c r="G139" s="222">
        <f t="shared" si="32"/>
        <v>6361.0782529572334</v>
      </c>
      <c r="H139" s="222">
        <f t="shared" si="32"/>
        <v>2120.3594176524111</v>
      </c>
      <c r="I139" s="222">
        <f t="shared" si="32"/>
        <v>2120.3594176524111</v>
      </c>
      <c r="J139" s="222">
        <f t="shared" si="32"/>
        <v>2120.3594176524111</v>
      </c>
      <c r="K139" s="222">
        <f t="shared" si="32"/>
        <v>2120.3594176524111</v>
      </c>
      <c r="L139" s="222">
        <f t="shared" si="32"/>
        <v>2120.3594176524111</v>
      </c>
      <c r="M139" s="222">
        <f t="shared" si="32"/>
        <v>2120.3594176524111</v>
      </c>
      <c r="N139" s="222">
        <f t="shared" si="32"/>
        <v>2120.3594176524111</v>
      </c>
      <c r="O139" s="222">
        <f t="shared" si="32"/>
        <v>2120.3594176524111</v>
      </c>
      <c r="P139" s="222">
        <f t="shared" si="32"/>
        <v>2120.3594176524111</v>
      </c>
      <c r="Q139" s="222">
        <f t="shared" si="32"/>
        <v>0</v>
      </c>
      <c r="R139" s="222">
        <f t="shared" si="32"/>
        <v>0</v>
      </c>
      <c r="S139" s="222">
        <f t="shared" si="32"/>
        <v>0</v>
      </c>
      <c r="T139" s="222">
        <f t="shared" si="32"/>
        <v>0</v>
      </c>
      <c r="U139" s="222">
        <f t="shared" si="32"/>
        <v>0</v>
      </c>
      <c r="V139" s="222">
        <f t="shared" si="32"/>
        <v>0</v>
      </c>
      <c r="W139" s="222">
        <f t="shared" si="32"/>
        <v>0</v>
      </c>
      <c r="X139" s="222">
        <f t="shared" si="32"/>
        <v>0</v>
      </c>
      <c r="Y139" s="222">
        <f t="shared" si="32"/>
        <v>0</v>
      </c>
      <c r="Z139" s="206">
        <f t="shared" ref="Z139:Z147" si="33">SUM(D139:Y139)</f>
        <v>93210.999999999942</v>
      </c>
    </row>
    <row r="140" spans="1:37" ht="18" customHeight="1" x14ac:dyDescent="0.3">
      <c r="A140" s="365" t="s">
        <v>209</v>
      </c>
      <c r="B140" s="368">
        <f>B57+B84+B131</f>
        <v>93211</v>
      </c>
      <c r="C140" s="191"/>
      <c r="D140" s="345">
        <f t="shared" ref="D140:Y140" si="34">D57+D84+D131</f>
        <v>63525.96815286624</v>
      </c>
      <c r="E140" s="345">
        <f t="shared" si="34"/>
        <v>2120.3594176524111</v>
      </c>
      <c r="F140" s="345">
        <f t="shared" si="34"/>
        <v>2120.3594176524111</v>
      </c>
      <c r="G140" s="345">
        <f t="shared" si="34"/>
        <v>6361.0782529572334</v>
      </c>
      <c r="H140" s="345">
        <f t="shared" si="34"/>
        <v>2120.3594176524111</v>
      </c>
      <c r="I140" s="345">
        <f t="shared" si="34"/>
        <v>2120.3594176524111</v>
      </c>
      <c r="J140" s="345">
        <f t="shared" si="34"/>
        <v>2120.3594176524111</v>
      </c>
      <c r="K140" s="345">
        <f t="shared" si="34"/>
        <v>2120.3594176524111</v>
      </c>
      <c r="L140" s="345">
        <f t="shared" si="34"/>
        <v>2120.3594176524111</v>
      </c>
      <c r="M140" s="345">
        <f t="shared" si="34"/>
        <v>2120.3594176524111</v>
      </c>
      <c r="N140" s="345">
        <f t="shared" si="34"/>
        <v>2120.3594176524111</v>
      </c>
      <c r="O140" s="345">
        <f t="shared" si="34"/>
        <v>2120.3594176524111</v>
      </c>
      <c r="P140" s="345">
        <f t="shared" si="34"/>
        <v>2120.3594176524111</v>
      </c>
      <c r="Q140" s="345">
        <f t="shared" si="34"/>
        <v>0</v>
      </c>
      <c r="R140" s="345">
        <f t="shared" si="34"/>
        <v>0</v>
      </c>
      <c r="S140" s="345">
        <f t="shared" si="34"/>
        <v>0</v>
      </c>
      <c r="T140" s="345">
        <f t="shared" si="34"/>
        <v>0</v>
      </c>
      <c r="U140" s="345">
        <f t="shared" si="34"/>
        <v>0</v>
      </c>
      <c r="V140" s="345">
        <f t="shared" si="34"/>
        <v>0</v>
      </c>
      <c r="W140" s="345">
        <f t="shared" si="34"/>
        <v>0</v>
      </c>
      <c r="X140" s="345">
        <f t="shared" si="34"/>
        <v>0</v>
      </c>
      <c r="Y140" s="345">
        <f t="shared" si="34"/>
        <v>0</v>
      </c>
      <c r="Z140" s="194">
        <f t="shared" si="33"/>
        <v>93210.999999999942</v>
      </c>
    </row>
    <row r="141" spans="1:37" ht="18" customHeight="1" x14ac:dyDescent="0.3">
      <c r="A141" s="365" t="s">
        <v>210</v>
      </c>
      <c r="B141" s="368">
        <f>B58+B85+B132</f>
        <v>0</v>
      </c>
      <c r="C141" s="191"/>
      <c r="D141" s="345">
        <f t="shared" ref="D141:Y141" si="35">D58+D85+D132</f>
        <v>0</v>
      </c>
      <c r="E141" s="345">
        <f t="shared" si="35"/>
        <v>0</v>
      </c>
      <c r="F141" s="345">
        <f t="shared" si="35"/>
        <v>0</v>
      </c>
      <c r="G141" s="345">
        <f t="shared" si="35"/>
        <v>0</v>
      </c>
      <c r="H141" s="345">
        <f t="shared" si="35"/>
        <v>0</v>
      </c>
      <c r="I141" s="345">
        <f t="shared" si="35"/>
        <v>0</v>
      </c>
      <c r="J141" s="345">
        <f t="shared" si="35"/>
        <v>0</v>
      </c>
      <c r="K141" s="345">
        <f t="shared" si="35"/>
        <v>0</v>
      </c>
      <c r="L141" s="345">
        <f t="shared" si="35"/>
        <v>0</v>
      </c>
      <c r="M141" s="345">
        <f t="shared" si="35"/>
        <v>0</v>
      </c>
      <c r="N141" s="345">
        <f t="shared" si="35"/>
        <v>0</v>
      </c>
      <c r="O141" s="345">
        <f t="shared" si="35"/>
        <v>0</v>
      </c>
      <c r="P141" s="345">
        <f t="shared" si="35"/>
        <v>0</v>
      </c>
      <c r="Q141" s="345">
        <f t="shared" si="35"/>
        <v>0</v>
      </c>
      <c r="R141" s="345">
        <f t="shared" si="35"/>
        <v>0</v>
      </c>
      <c r="S141" s="345">
        <f t="shared" si="35"/>
        <v>0</v>
      </c>
      <c r="T141" s="345">
        <f t="shared" si="35"/>
        <v>0</v>
      </c>
      <c r="U141" s="345">
        <f t="shared" si="35"/>
        <v>0</v>
      </c>
      <c r="V141" s="345">
        <f t="shared" si="35"/>
        <v>0</v>
      </c>
      <c r="W141" s="345">
        <f t="shared" si="35"/>
        <v>0</v>
      </c>
      <c r="X141" s="345">
        <f t="shared" si="35"/>
        <v>0</v>
      </c>
      <c r="Y141" s="345">
        <f t="shared" si="35"/>
        <v>0</v>
      </c>
      <c r="Z141" s="194">
        <f t="shared" si="33"/>
        <v>0</v>
      </c>
    </row>
    <row r="142" spans="1:37" ht="18" customHeight="1" x14ac:dyDescent="0.3">
      <c r="A142" s="365" t="s">
        <v>331</v>
      </c>
      <c r="B142" s="368">
        <f>B59+B86+B133</f>
        <v>0</v>
      </c>
      <c r="C142" s="191"/>
      <c r="D142" s="345">
        <f t="shared" ref="D142:Y142" si="36">D86+D133</f>
        <v>0</v>
      </c>
      <c r="E142" s="345">
        <f t="shared" si="36"/>
        <v>0</v>
      </c>
      <c r="F142" s="345">
        <f t="shared" si="36"/>
        <v>0</v>
      </c>
      <c r="G142" s="345">
        <f t="shared" si="36"/>
        <v>0</v>
      </c>
      <c r="H142" s="345">
        <f t="shared" si="36"/>
        <v>0</v>
      </c>
      <c r="I142" s="345">
        <f t="shared" si="36"/>
        <v>0</v>
      </c>
      <c r="J142" s="345">
        <f t="shared" si="36"/>
        <v>0</v>
      </c>
      <c r="K142" s="345">
        <f t="shared" si="36"/>
        <v>0</v>
      </c>
      <c r="L142" s="345">
        <f t="shared" si="36"/>
        <v>0</v>
      </c>
      <c r="M142" s="345">
        <f t="shared" si="36"/>
        <v>0</v>
      </c>
      <c r="N142" s="345">
        <f t="shared" si="36"/>
        <v>0</v>
      </c>
      <c r="O142" s="345">
        <f t="shared" si="36"/>
        <v>0</v>
      </c>
      <c r="P142" s="345">
        <f t="shared" si="36"/>
        <v>0</v>
      </c>
      <c r="Q142" s="345">
        <f t="shared" si="36"/>
        <v>0</v>
      </c>
      <c r="R142" s="345">
        <f t="shared" si="36"/>
        <v>0</v>
      </c>
      <c r="S142" s="345">
        <f t="shared" si="36"/>
        <v>0</v>
      </c>
      <c r="T142" s="345">
        <f t="shared" si="36"/>
        <v>0</v>
      </c>
      <c r="U142" s="345">
        <f t="shared" si="36"/>
        <v>0</v>
      </c>
      <c r="V142" s="345">
        <f t="shared" si="36"/>
        <v>0</v>
      </c>
      <c r="W142" s="345">
        <f t="shared" si="36"/>
        <v>0</v>
      </c>
      <c r="X142" s="345">
        <f t="shared" si="36"/>
        <v>0</v>
      </c>
      <c r="Y142" s="345">
        <f t="shared" si="36"/>
        <v>0</v>
      </c>
      <c r="Z142" s="194">
        <f t="shared" si="33"/>
        <v>0</v>
      </c>
    </row>
    <row r="143" spans="1:37" ht="18" customHeight="1" x14ac:dyDescent="0.3">
      <c r="A143" s="366" t="s">
        <v>332</v>
      </c>
      <c r="B143" s="368">
        <f>B89</f>
        <v>0</v>
      </c>
      <c r="C143" s="191"/>
      <c r="D143" s="345">
        <f>D89</f>
        <v>0</v>
      </c>
      <c r="E143" s="345">
        <f t="shared" ref="E143:Y143" si="37">E89</f>
        <v>0</v>
      </c>
      <c r="F143" s="345">
        <f t="shared" si="37"/>
        <v>0</v>
      </c>
      <c r="G143" s="345">
        <f t="shared" si="37"/>
        <v>0</v>
      </c>
      <c r="H143" s="345">
        <f t="shared" si="37"/>
        <v>0</v>
      </c>
      <c r="I143" s="345">
        <f t="shared" si="37"/>
        <v>0</v>
      </c>
      <c r="J143" s="345">
        <f t="shared" si="37"/>
        <v>0</v>
      </c>
      <c r="K143" s="345">
        <f t="shared" si="37"/>
        <v>0</v>
      </c>
      <c r="L143" s="345">
        <f t="shared" si="37"/>
        <v>0</v>
      </c>
      <c r="M143" s="345">
        <f t="shared" si="37"/>
        <v>0</v>
      </c>
      <c r="N143" s="345">
        <f t="shared" si="37"/>
        <v>0</v>
      </c>
      <c r="O143" s="345">
        <f t="shared" si="37"/>
        <v>0</v>
      </c>
      <c r="P143" s="345">
        <f t="shared" si="37"/>
        <v>0</v>
      </c>
      <c r="Q143" s="345">
        <f t="shared" si="37"/>
        <v>0</v>
      </c>
      <c r="R143" s="345">
        <f t="shared" si="37"/>
        <v>0</v>
      </c>
      <c r="S143" s="345">
        <f t="shared" si="37"/>
        <v>0</v>
      </c>
      <c r="T143" s="345">
        <f t="shared" si="37"/>
        <v>0</v>
      </c>
      <c r="U143" s="345">
        <f t="shared" si="37"/>
        <v>0</v>
      </c>
      <c r="V143" s="345">
        <f t="shared" si="37"/>
        <v>0</v>
      </c>
      <c r="W143" s="345">
        <f t="shared" si="37"/>
        <v>0</v>
      </c>
      <c r="X143" s="345">
        <f t="shared" si="37"/>
        <v>0</v>
      </c>
      <c r="Y143" s="345">
        <f t="shared" si="37"/>
        <v>0</v>
      </c>
      <c r="Z143" s="194">
        <f t="shared" si="33"/>
        <v>0</v>
      </c>
    </row>
    <row r="144" spans="1:37" ht="18" customHeight="1" x14ac:dyDescent="0.3">
      <c r="A144" s="366" t="s">
        <v>334</v>
      </c>
      <c r="B144" s="368">
        <f>B90</f>
        <v>0</v>
      </c>
      <c r="C144" s="191"/>
      <c r="D144" s="345">
        <f>D90</f>
        <v>0</v>
      </c>
      <c r="E144" s="345">
        <f t="shared" ref="E144:Y144" si="38">E90</f>
        <v>0</v>
      </c>
      <c r="F144" s="345">
        <f t="shared" si="38"/>
        <v>0</v>
      </c>
      <c r="G144" s="345">
        <f t="shared" si="38"/>
        <v>0</v>
      </c>
      <c r="H144" s="345">
        <f t="shared" si="38"/>
        <v>0</v>
      </c>
      <c r="I144" s="345">
        <f t="shared" si="38"/>
        <v>0</v>
      </c>
      <c r="J144" s="345">
        <f t="shared" si="38"/>
        <v>0</v>
      </c>
      <c r="K144" s="345">
        <f t="shared" si="38"/>
        <v>0</v>
      </c>
      <c r="L144" s="345">
        <f t="shared" si="38"/>
        <v>0</v>
      </c>
      <c r="M144" s="345">
        <f t="shared" si="38"/>
        <v>0</v>
      </c>
      <c r="N144" s="345">
        <f t="shared" si="38"/>
        <v>0</v>
      </c>
      <c r="O144" s="345">
        <f t="shared" si="38"/>
        <v>0</v>
      </c>
      <c r="P144" s="345">
        <f t="shared" si="38"/>
        <v>0</v>
      </c>
      <c r="Q144" s="345">
        <f t="shared" si="38"/>
        <v>0</v>
      </c>
      <c r="R144" s="345">
        <f t="shared" si="38"/>
        <v>0</v>
      </c>
      <c r="S144" s="345">
        <f t="shared" si="38"/>
        <v>0</v>
      </c>
      <c r="T144" s="345">
        <f t="shared" si="38"/>
        <v>0</v>
      </c>
      <c r="U144" s="345">
        <f t="shared" si="38"/>
        <v>0</v>
      </c>
      <c r="V144" s="345">
        <f t="shared" si="38"/>
        <v>0</v>
      </c>
      <c r="W144" s="345">
        <f t="shared" si="38"/>
        <v>0</v>
      </c>
      <c r="X144" s="345">
        <f t="shared" si="38"/>
        <v>0</v>
      </c>
      <c r="Y144" s="345">
        <f t="shared" si="38"/>
        <v>0</v>
      </c>
      <c r="Z144" s="194">
        <f t="shared" si="33"/>
        <v>0</v>
      </c>
    </row>
    <row r="145" spans="1:27" ht="18" customHeight="1" x14ac:dyDescent="0.3">
      <c r="A145" s="366" t="s">
        <v>335</v>
      </c>
      <c r="B145" s="368">
        <f>B91</f>
        <v>0</v>
      </c>
      <c r="C145" s="191"/>
      <c r="D145" s="345">
        <f>D91</f>
        <v>0</v>
      </c>
      <c r="E145" s="345">
        <f t="shared" ref="E145:Y145" si="39">E91</f>
        <v>0</v>
      </c>
      <c r="F145" s="345">
        <f t="shared" si="39"/>
        <v>0</v>
      </c>
      <c r="G145" s="345">
        <f t="shared" si="39"/>
        <v>0</v>
      </c>
      <c r="H145" s="345">
        <f t="shared" si="39"/>
        <v>0</v>
      </c>
      <c r="I145" s="345">
        <f t="shared" si="39"/>
        <v>0</v>
      </c>
      <c r="J145" s="345">
        <f t="shared" si="39"/>
        <v>0</v>
      </c>
      <c r="K145" s="345">
        <f t="shared" si="39"/>
        <v>0</v>
      </c>
      <c r="L145" s="345">
        <f t="shared" si="39"/>
        <v>0</v>
      </c>
      <c r="M145" s="345">
        <f t="shared" si="39"/>
        <v>0</v>
      </c>
      <c r="N145" s="345">
        <f t="shared" si="39"/>
        <v>0</v>
      </c>
      <c r="O145" s="345">
        <f t="shared" si="39"/>
        <v>0</v>
      </c>
      <c r="P145" s="345">
        <f t="shared" si="39"/>
        <v>0</v>
      </c>
      <c r="Q145" s="345">
        <f t="shared" si="39"/>
        <v>0</v>
      </c>
      <c r="R145" s="345">
        <f t="shared" si="39"/>
        <v>0</v>
      </c>
      <c r="S145" s="345">
        <f t="shared" si="39"/>
        <v>0</v>
      </c>
      <c r="T145" s="345">
        <f t="shared" si="39"/>
        <v>0</v>
      </c>
      <c r="U145" s="345">
        <f t="shared" si="39"/>
        <v>0</v>
      </c>
      <c r="V145" s="345">
        <f t="shared" si="39"/>
        <v>0</v>
      </c>
      <c r="W145" s="345">
        <f t="shared" si="39"/>
        <v>0</v>
      </c>
      <c r="X145" s="345">
        <f t="shared" si="39"/>
        <v>0</v>
      </c>
      <c r="Y145" s="345">
        <f t="shared" si="39"/>
        <v>0</v>
      </c>
      <c r="Z145" s="194">
        <f t="shared" si="33"/>
        <v>0</v>
      </c>
    </row>
    <row r="146" spans="1:27" ht="18.7" x14ac:dyDescent="0.3">
      <c r="A146" s="366" t="s">
        <v>333</v>
      </c>
      <c r="B146" s="368">
        <f>B92</f>
        <v>0</v>
      </c>
      <c r="C146" s="191"/>
      <c r="D146" s="345">
        <f>D92</f>
        <v>0</v>
      </c>
      <c r="E146" s="345">
        <f t="shared" ref="E146:Y146" si="40">E92</f>
        <v>0</v>
      </c>
      <c r="F146" s="345">
        <f t="shared" si="40"/>
        <v>0</v>
      </c>
      <c r="G146" s="345">
        <f t="shared" si="40"/>
        <v>0</v>
      </c>
      <c r="H146" s="345">
        <f t="shared" si="40"/>
        <v>0</v>
      </c>
      <c r="I146" s="345">
        <f t="shared" si="40"/>
        <v>0</v>
      </c>
      <c r="J146" s="345">
        <f t="shared" si="40"/>
        <v>0</v>
      </c>
      <c r="K146" s="345">
        <f t="shared" si="40"/>
        <v>0</v>
      </c>
      <c r="L146" s="345">
        <f t="shared" si="40"/>
        <v>0</v>
      </c>
      <c r="M146" s="345">
        <f t="shared" si="40"/>
        <v>0</v>
      </c>
      <c r="N146" s="345">
        <f t="shared" si="40"/>
        <v>0</v>
      </c>
      <c r="O146" s="345">
        <f t="shared" si="40"/>
        <v>0</v>
      </c>
      <c r="P146" s="345">
        <f t="shared" si="40"/>
        <v>0</v>
      </c>
      <c r="Q146" s="345">
        <f t="shared" si="40"/>
        <v>0</v>
      </c>
      <c r="R146" s="345">
        <f t="shared" si="40"/>
        <v>0</v>
      </c>
      <c r="S146" s="345">
        <f t="shared" si="40"/>
        <v>0</v>
      </c>
      <c r="T146" s="345">
        <f t="shared" si="40"/>
        <v>0</v>
      </c>
      <c r="U146" s="345">
        <f t="shared" si="40"/>
        <v>0</v>
      </c>
      <c r="V146" s="345">
        <f t="shared" si="40"/>
        <v>0</v>
      </c>
      <c r="W146" s="345">
        <f t="shared" si="40"/>
        <v>0</v>
      </c>
      <c r="X146" s="345">
        <f t="shared" si="40"/>
        <v>0</v>
      </c>
      <c r="Y146" s="345">
        <f t="shared" si="40"/>
        <v>0</v>
      </c>
      <c r="Z146" s="194">
        <f t="shared" si="33"/>
        <v>0</v>
      </c>
    </row>
    <row r="147" spans="1:27" ht="18" customHeight="1" x14ac:dyDescent="0.3">
      <c r="A147" s="367" t="s">
        <v>111</v>
      </c>
      <c r="B147" s="368">
        <f>B59+B94+B134</f>
        <v>0</v>
      </c>
      <c r="C147" s="191"/>
      <c r="D147" s="345">
        <f t="shared" ref="D147:Y147" si="41">D59+D94+D134</f>
        <v>0</v>
      </c>
      <c r="E147" s="345">
        <f t="shared" si="41"/>
        <v>0</v>
      </c>
      <c r="F147" s="345">
        <f t="shared" si="41"/>
        <v>0</v>
      </c>
      <c r="G147" s="345">
        <f t="shared" si="41"/>
        <v>0</v>
      </c>
      <c r="H147" s="345">
        <f t="shared" si="41"/>
        <v>0</v>
      </c>
      <c r="I147" s="345">
        <f t="shared" si="41"/>
        <v>0</v>
      </c>
      <c r="J147" s="345">
        <f t="shared" si="41"/>
        <v>0</v>
      </c>
      <c r="K147" s="345">
        <f t="shared" si="41"/>
        <v>0</v>
      </c>
      <c r="L147" s="345">
        <f t="shared" si="41"/>
        <v>0</v>
      </c>
      <c r="M147" s="345">
        <f t="shared" si="41"/>
        <v>0</v>
      </c>
      <c r="N147" s="345">
        <f t="shared" si="41"/>
        <v>0</v>
      </c>
      <c r="O147" s="345">
        <f t="shared" si="41"/>
        <v>0</v>
      </c>
      <c r="P147" s="345">
        <f t="shared" si="41"/>
        <v>0</v>
      </c>
      <c r="Q147" s="345">
        <f t="shared" si="41"/>
        <v>0</v>
      </c>
      <c r="R147" s="345">
        <f t="shared" si="41"/>
        <v>0</v>
      </c>
      <c r="S147" s="345">
        <f t="shared" si="41"/>
        <v>0</v>
      </c>
      <c r="T147" s="345">
        <f t="shared" si="41"/>
        <v>0</v>
      </c>
      <c r="U147" s="345">
        <f t="shared" si="41"/>
        <v>0</v>
      </c>
      <c r="V147" s="345">
        <f t="shared" si="41"/>
        <v>0</v>
      </c>
      <c r="W147" s="345">
        <f t="shared" si="41"/>
        <v>0</v>
      </c>
      <c r="X147" s="345">
        <f t="shared" si="41"/>
        <v>0</v>
      </c>
      <c r="Y147" s="345">
        <f t="shared" si="41"/>
        <v>0</v>
      </c>
      <c r="Z147" s="217">
        <f t="shared" si="33"/>
        <v>0</v>
      </c>
    </row>
    <row r="148" spans="1:27" ht="18" customHeight="1" thickBot="1" x14ac:dyDescent="0.35">
      <c r="A148" s="251" t="s">
        <v>205</v>
      </c>
      <c r="B148" s="369">
        <f>SUM(B140:B147)-B146</f>
        <v>93211</v>
      </c>
      <c r="C148" s="439"/>
      <c r="D148" s="369">
        <f t="shared" ref="D148:Y148" si="42">SUM(D140:D147)-D146</f>
        <v>63525.96815286624</v>
      </c>
      <c r="E148" s="369">
        <f t="shared" si="42"/>
        <v>2120.3594176524111</v>
      </c>
      <c r="F148" s="369">
        <f t="shared" si="42"/>
        <v>2120.3594176524111</v>
      </c>
      <c r="G148" s="369">
        <f t="shared" si="42"/>
        <v>6361.0782529572334</v>
      </c>
      <c r="H148" s="369">
        <f t="shared" si="42"/>
        <v>2120.3594176524111</v>
      </c>
      <c r="I148" s="369">
        <f t="shared" si="42"/>
        <v>2120.3594176524111</v>
      </c>
      <c r="J148" s="369">
        <f t="shared" si="42"/>
        <v>2120.3594176524111</v>
      </c>
      <c r="K148" s="369">
        <f t="shared" si="42"/>
        <v>2120.3594176524111</v>
      </c>
      <c r="L148" s="369">
        <f t="shared" si="42"/>
        <v>2120.3594176524111</v>
      </c>
      <c r="M148" s="369">
        <f t="shared" si="42"/>
        <v>2120.3594176524111</v>
      </c>
      <c r="N148" s="369">
        <f t="shared" si="42"/>
        <v>2120.3594176524111</v>
      </c>
      <c r="O148" s="369">
        <f t="shared" si="42"/>
        <v>2120.3594176524111</v>
      </c>
      <c r="P148" s="369">
        <f t="shared" si="42"/>
        <v>2120.3594176524111</v>
      </c>
      <c r="Q148" s="369">
        <f t="shared" si="42"/>
        <v>0</v>
      </c>
      <c r="R148" s="369">
        <f t="shared" si="42"/>
        <v>0</v>
      </c>
      <c r="S148" s="369">
        <f t="shared" si="42"/>
        <v>0</v>
      </c>
      <c r="T148" s="369">
        <f t="shared" si="42"/>
        <v>0</v>
      </c>
      <c r="U148" s="369">
        <f t="shared" si="42"/>
        <v>0</v>
      </c>
      <c r="V148" s="369">
        <f t="shared" si="42"/>
        <v>0</v>
      </c>
      <c r="W148" s="369">
        <f t="shared" si="42"/>
        <v>0</v>
      </c>
      <c r="X148" s="369">
        <f t="shared" si="42"/>
        <v>0</v>
      </c>
      <c r="Y148" s="369">
        <f t="shared" si="42"/>
        <v>0</v>
      </c>
      <c r="Z148" s="218">
        <f t="shared" ref="Z148" si="43">SUM(Z140:Z147)</f>
        <v>93210.999999999942</v>
      </c>
    </row>
    <row r="149" spans="1:27" s="228" customFormat="1" ht="19.55" thickBot="1" x14ac:dyDescent="0.35">
      <c r="A149" s="225" t="s">
        <v>29</v>
      </c>
      <c r="B149" s="222">
        <f>B139-B148</f>
        <v>0</v>
      </c>
      <c r="C149" s="440"/>
      <c r="D149" s="226">
        <f t="shared" ref="D149:Z149" si="44">D139-D148</f>
        <v>0</v>
      </c>
      <c r="E149" s="226">
        <f t="shared" si="44"/>
        <v>0</v>
      </c>
      <c r="F149" s="226">
        <f t="shared" si="44"/>
        <v>0</v>
      </c>
      <c r="G149" s="226">
        <f t="shared" si="44"/>
        <v>0</v>
      </c>
      <c r="H149" s="226">
        <f t="shared" si="44"/>
        <v>0</v>
      </c>
      <c r="I149" s="226">
        <f t="shared" si="44"/>
        <v>0</v>
      </c>
      <c r="J149" s="226">
        <f t="shared" si="44"/>
        <v>0</v>
      </c>
      <c r="K149" s="226">
        <f t="shared" si="44"/>
        <v>0</v>
      </c>
      <c r="L149" s="226">
        <f t="shared" si="44"/>
        <v>0</v>
      </c>
      <c r="M149" s="226">
        <f t="shared" si="44"/>
        <v>0</v>
      </c>
      <c r="N149" s="226">
        <f t="shared" si="44"/>
        <v>0</v>
      </c>
      <c r="O149" s="226">
        <f t="shared" si="44"/>
        <v>0</v>
      </c>
      <c r="P149" s="226">
        <f t="shared" si="44"/>
        <v>0</v>
      </c>
      <c r="Q149" s="226">
        <f t="shared" si="44"/>
        <v>0</v>
      </c>
      <c r="R149" s="226">
        <f t="shared" si="44"/>
        <v>0</v>
      </c>
      <c r="S149" s="226">
        <f t="shared" si="44"/>
        <v>0</v>
      </c>
      <c r="T149" s="226">
        <f t="shared" si="44"/>
        <v>0</v>
      </c>
      <c r="U149" s="226">
        <f t="shared" si="44"/>
        <v>0</v>
      </c>
      <c r="V149" s="226">
        <f t="shared" si="44"/>
        <v>0</v>
      </c>
      <c r="W149" s="226">
        <f t="shared" si="44"/>
        <v>0</v>
      </c>
      <c r="X149" s="226">
        <f t="shared" si="44"/>
        <v>0</v>
      </c>
      <c r="Y149" s="226">
        <f t="shared" si="44"/>
        <v>0</v>
      </c>
      <c r="Z149" s="227">
        <f t="shared" si="44"/>
        <v>0</v>
      </c>
      <c r="AA149" s="228">
        <f>B149-Z149</f>
        <v>0</v>
      </c>
    </row>
    <row r="150" spans="1:27" ht="14.95" x14ac:dyDescent="0.25">
      <c r="A150" s="160"/>
      <c r="Z150" s="116"/>
    </row>
    <row r="151" spans="1:27" ht="18" customHeight="1" x14ac:dyDescent="0.25">
      <c r="A151" s="161" t="s">
        <v>195</v>
      </c>
    </row>
    <row r="152" spans="1:27" ht="14.95" customHeight="1" x14ac:dyDescent="0.25">
      <c r="A152" s="659" t="s">
        <v>366</v>
      </c>
      <c r="B152" s="659"/>
      <c r="C152" s="659"/>
      <c r="D152" s="659"/>
      <c r="E152" s="659"/>
      <c r="F152" s="659"/>
      <c r="G152" s="659"/>
      <c r="H152" s="659"/>
      <c r="I152" s="659"/>
      <c r="J152" s="659"/>
      <c r="K152" s="659"/>
      <c r="L152" s="659"/>
      <c r="M152" s="659"/>
      <c r="N152" s="659"/>
      <c r="O152" s="659"/>
      <c r="P152" s="659"/>
      <c r="Q152" s="659"/>
      <c r="R152" s="659"/>
      <c r="S152" s="659"/>
      <c r="T152" s="659"/>
      <c r="U152" s="659"/>
      <c r="V152" s="659"/>
      <c r="W152" s="659"/>
      <c r="X152" s="659"/>
      <c r="Y152" s="659"/>
      <c r="Z152" s="659"/>
    </row>
    <row r="153" spans="1:27" x14ac:dyDescent="0.25">
      <c r="A153" s="659"/>
      <c r="B153" s="659"/>
      <c r="C153" s="659"/>
      <c r="D153" s="659"/>
      <c r="E153" s="659"/>
      <c r="F153" s="659"/>
      <c r="G153" s="659"/>
      <c r="H153" s="659"/>
      <c r="I153" s="659"/>
      <c r="J153" s="659"/>
      <c r="K153" s="659"/>
      <c r="L153" s="659"/>
      <c r="M153" s="659"/>
      <c r="N153" s="659"/>
      <c r="O153" s="659"/>
      <c r="P153" s="659"/>
      <c r="Q153" s="659"/>
      <c r="R153" s="659"/>
      <c r="S153" s="659"/>
      <c r="T153" s="659"/>
      <c r="U153" s="659"/>
      <c r="V153" s="659"/>
      <c r="W153" s="659"/>
      <c r="X153" s="659"/>
      <c r="Y153" s="659"/>
      <c r="Z153" s="659"/>
    </row>
    <row r="154" spans="1:27" x14ac:dyDescent="0.25">
      <c r="A154" s="659"/>
      <c r="B154" s="659"/>
      <c r="C154" s="659"/>
      <c r="D154" s="659"/>
      <c r="E154" s="659"/>
      <c r="F154" s="659"/>
      <c r="G154" s="659"/>
      <c r="H154" s="659"/>
      <c r="I154" s="659"/>
      <c r="J154" s="659"/>
      <c r="K154" s="659"/>
      <c r="L154" s="659"/>
      <c r="M154" s="659"/>
      <c r="N154" s="659"/>
      <c r="O154" s="659"/>
      <c r="P154" s="659"/>
      <c r="Q154" s="659"/>
      <c r="R154" s="659"/>
      <c r="S154" s="659"/>
      <c r="T154" s="659"/>
      <c r="U154" s="659"/>
      <c r="V154" s="659"/>
      <c r="W154" s="659"/>
      <c r="X154" s="659"/>
      <c r="Y154" s="659"/>
      <c r="Z154" s="659"/>
    </row>
    <row r="155" spans="1:27" x14ac:dyDescent="0.25">
      <c r="A155" s="659"/>
      <c r="B155" s="659"/>
      <c r="C155" s="659"/>
      <c r="D155" s="659"/>
      <c r="E155" s="659"/>
      <c r="F155" s="659"/>
      <c r="G155" s="659"/>
      <c r="H155" s="659"/>
      <c r="I155" s="659"/>
      <c r="J155" s="659"/>
      <c r="K155" s="659"/>
      <c r="L155" s="659"/>
      <c r="M155" s="659"/>
      <c r="N155" s="659"/>
      <c r="O155" s="659"/>
      <c r="P155" s="659"/>
      <c r="Q155" s="659"/>
      <c r="R155" s="659"/>
      <c r="S155" s="659"/>
      <c r="T155" s="659"/>
      <c r="U155" s="659"/>
      <c r="V155" s="659"/>
      <c r="W155" s="659"/>
      <c r="X155" s="659"/>
      <c r="Y155" s="659"/>
      <c r="Z155" s="659"/>
    </row>
    <row r="156" spans="1:27" x14ac:dyDescent="0.25">
      <c r="A156" s="659"/>
      <c r="B156" s="659"/>
      <c r="C156" s="659"/>
      <c r="D156" s="659"/>
      <c r="E156" s="659"/>
      <c r="F156" s="659"/>
      <c r="G156" s="659"/>
      <c r="H156" s="659"/>
      <c r="I156" s="659"/>
      <c r="J156" s="659"/>
      <c r="K156" s="659"/>
      <c r="L156" s="659"/>
      <c r="M156" s="659"/>
      <c r="N156" s="659"/>
      <c r="O156" s="659"/>
      <c r="P156" s="659"/>
      <c r="Q156" s="659"/>
      <c r="R156" s="659"/>
      <c r="S156" s="659"/>
      <c r="T156" s="659"/>
      <c r="U156" s="659"/>
      <c r="V156" s="659"/>
      <c r="W156" s="659"/>
      <c r="X156" s="659"/>
      <c r="Y156" s="659"/>
      <c r="Z156" s="659"/>
    </row>
    <row r="157" spans="1:27" x14ac:dyDescent="0.25">
      <c r="A157" s="659"/>
      <c r="B157" s="659"/>
      <c r="C157" s="659"/>
      <c r="D157" s="659"/>
      <c r="E157" s="659"/>
      <c r="F157" s="659"/>
      <c r="G157" s="659"/>
      <c r="H157" s="659"/>
      <c r="I157" s="659"/>
      <c r="J157" s="659"/>
      <c r="K157" s="659"/>
      <c r="L157" s="659"/>
      <c r="M157" s="659"/>
      <c r="N157" s="659"/>
      <c r="O157" s="659"/>
      <c r="P157" s="659"/>
      <c r="Q157" s="659"/>
      <c r="R157" s="659"/>
      <c r="S157" s="659"/>
      <c r="T157" s="659"/>
      <c r="U157" s="659"/>
      <c r="V157" s="659"/>
      <c r="W157" s="659"/>
      <c r="X157" s="659"/>
      <c r="Y157" s="659"/>
      <c r="Z157" s="659"/>
    </row>
    <row r="158" spans="1:27" ht="18" customHeight="1" x14ac:dyDescent="0.25">
      <c r="A158" s="161" t="s">
        <v>146</v>
      </c>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row>
    <row r="159" spans="1:27" ht="14.95" customHeight="1" x14ac:dyDescent="0.25">
      <c r="A159" s="664" t="s">
        <v>367</v>
      </c>
      <c r="B159" s="659"/>
      <c r="C159" s="659"/>
      <c r="D159" s="659"/>
      <c r="E159" s="659"/>
      <c r="F159" s="659"/>
      <c r="G159" s="659"/>
      <c r="H159" s="659"/>
      <c r="I159" s="659"/>
      <c r="J159" s="659"/>
      <c r="K159" s="659"/>
      <c r="L159" s="659"/>
      <c r="M159" s="659"/>
      <c r="N159" s="659"/>
      <c r="O159" s="659"/>
      <c r="P159" s="659"/>
      <c r="Q159" s="659"/>
      <c r="R159" s="659"/>
      <c r="S159" s="659"/>
      <c r="T159" s="659"/>
      <c r="U159" s="659"/>
      <c r="V159" s="659"/>
      <c r="W159" s="659"/>
      <c r="X159" s="659"/>
      <c r="Y159" s="659"/>
      <c r="Z159" s="659"/>
    </row>
    <row r="160" spans="1:27" x14ac:dyDescent="0.25">
      <c r="A160" s="659"/>
      <c r="B160" s="659"/>
      <c r="C160" s="659"/>
      <c r="D160" s="659"/>
      <c r="E160" s="659"/>
      <c r="F160" s="659"/>
      <c r="G160" s="659"/>
      <c r="H160" s="659"/>
      <c r="I160" s="659"/>
      <c r="J160" s="659"/>
      <c r="K160" s="659"/>
      <c r="L160" s="659"/>
      <c r="M160" s="659"/>
      <c r="N160" s="659"/>
      <c r="O160" s="659"/>
      <c r="P160" s="659"/>
      <c r="Q160" s="659"/>
      <c r="R160" s="659"/>
      <c r="S160" s="659"/>
      <c r="T160" s="659"/>
      <c r="U160" s="659"/>
      <c r="V160" s="659"/>
      <c r="W160" s="659"/>
      <c r="X160" s="659"/>
      <c r="Y160" s="659"/>
      <c r="Z160" s="659"/>
    </row>
    <row r="161" spans="1:26" x14ac:dyDescent="0.25">
      <c r="A161" s="659"/>
      <c r="B161" s="659"/>
      <c r="C161" s="659"/>
      <c r="D161" s="659"/>
      <c r="E161" s="659"/>
      <c r="F161" s="659"/>
      <c r="G161" s="659"/>
      <c r="H161" s="659"/>
      <c r="I161" s="659"/>
      <c r="J161" s="659"/>
      <c r="K161" s="659"/>
      <c r="L161" s="659"/>
      <c r="M161" s="659"/>
      <c r="N161" s="659"/>
      <c r="O161" s="659"/>
      <c r="P161" s="659"/>
      <c r="Q161" s="659"/>
      <c r="R161" s="659"/>
      <c r="S161" s="659"/>
      <c r="T161" s="659"/>
      <c r="U161" s="659"/>
      <c r="V161" s="659"/>
      <c r="W161" s="659"/>
      <c r="X161" s="659"/>
      <c r="Y161" s="659"/>
      <c r="Z161" s="659"/>
    </row>
    <row r="162" spans="1:26" x14ac:dyDescent="0.25">
      <c r="A162" s="659"/>
      <c r="B162" s="659"/>
      <c r="C162" s="659"/>
      <c r="D162" s="659"/>
      <c r="E162" s="659"/>
      <c r="F162" s="659"/>
      <c r="G162" s="659"/>
      <c r="H162" s="659"/>
      <c r="I162" s="659"/>
      <c r="J162" s="659"/>
      <c r="K162" s="659"/>
      <c r="L162" s="659"/>
      <c r="M162" s="659"/>
      <c r="N162" s="659"/>
      <c r="O162" s="659"/>
      <c r="P162" s="659"/>
      <c r="Q162" s="659"/>
      <c r="R162" s="659"/>
      <c r="S162" s="659"/>
      <c r="T162" s="659"/>
      <c r="U162" s="659"/>
      <c r="V162" s="659"/>
      <c r="W162" s="659"/>
      <c r="X162" s="659"/>
      <c r="Y162" s="659"/>
      <c r="Z162" s="659"/>
    </row>
    <row r="163" spans="1:26" x14ac:dyDescent="0.25">
      <c r="A163" s="659"/>
      <c r="B163" s="659"/>
      <c r="C163" s="659"/>
      <c r="D163" s="659"/>
      <c r="E163" s="659"/>
      <c r="F163" s="659"/>
      <c r="G163" s="659"/>
      <c r="H163" s="659"/>
      <c r="I163" s="659"/>
      <c r="J163" s="659"/>
      <c r="K163" s="659"/>
      <c r="L163" s="659"/>
      <c r="M163" s="659"/>
      <c r="N163" s="659"/>
      <c r="O163" s="659"/>
      <c r="P163" s="659"/>
      <c r="Q163" s="659"/>
      <c r="R163" s="659"/>
      <c r="S163" s="659"/>
      <c r="T163" s="659"/>
      <c r="U163" s="659"/>
      <c r="V163" s="659"/>
      <c r="W163" s="659"/>
      <c r="X163" s="659"/>
      <c r="Y163" s="659"/>
      <c r="Z163" s="659"/>
    </row>
    <row r="164" spans="1:26" x14ac:dyDescent="0.25">
      <c r="A164" s="659"/>
      <c r="B164" s="659"/>
      <c r="C164" s="659"/>
      <c r="D164" s="659"/>
      <c r="E164" s="659"/>
      <c r="F164" s="659"/>
      <c r="G164" s="659"/>
      <c r="H164" s="659"/>
      <c r="I164" s="659"/>
      <c r="J164" s="659"/>
      <c r="K164" s="659"/>
      <c r="L164" s="659"/>
      <c r="M164" s="659"/>
      <c r="N164" s="659"/>
      <c r="O164" s="659"/>
      <c r="P164" s="659"/>
      <c r="Q164" s="659"/>
      <c r="R164" s="659"/>
      <c r="S164" s="659"/>
      <c r="T164" s="659"/>
      <c r="U164" s="659"/>
      <c r="V164" s="659"/>
      <c r="W164" s="659"/>
      <c r="X164" s="659"/>
      <c r="Y164" s="659"/>
      <c r="Z164" s="659"/>
    </row>
    <row r="165" spans="1:26" ht="18" customHeight="1" x14ac:dyDescent="0.25">
      <c r="A165" s="160" t="s">
        <v>147</v>
      </c>
    </row>
    <row r="166" spans="1:26" x14ac:dyDescent="0.25">
      <c r="A166" s="659" t="s">
        <v>368</v>
      </c>
      <c r="B166" s="659"/>
      <c r="C166" s="659"/>
      <c r="D166" s="659"/>
      <c r="E166" s="659"/>
      <c r="F166" s="659"/>
      <c r="G166" s="659"/>
      <c r="H166" s="659"/>
      <c r="I166" s="659"/>
      <c r="J166" s="659"/>
      <c r="K166" s="659"/>
      <c r="L166" s="659"/>
      <c r="M166" s="659"/>
      <c r="N166" s="659"/>
      <c r="O166" s="659"/>
      <c r="P166" s="659"/>
      <c r="Q166" s="659"/>
      <c r="R166" s="659"/>
      <c r="S166" s="659"/>
      <c r="T166" s="659"/>
      <c r="U166" s="659"/>
      <c r="V166" s="659"/>
      <c r="W166" s="659"/>
      <c r="X166" s="659"/>
      <c r="Y166" s="659"/>
      <c r="Z166" s="659"/>
    </row>
    <row r="167" spans="1:26" x14ac:dyDescent="0.25">
      <c r="A167" s="659"/>
      <c r="B167" s="659"/>
      <c r="C167" s="659"/>
      <c r="D167" s="659"/>
      <c r="E167" s="659"/>
      <c r="F167" s="659"/>
      <c r="G167" s="659"/>
      <c r="H167" s="659"/>
      <c r="I167" s="659"/>
      <c r="J167" s="659"/>
      <c r="K167" s="659"/>
      <c r="L167" s="659"/>
      <c r="M167" s="659"/>
      <c r="N167" s="659"/>
      <c r="O167" s="659"/>
      <c r="P167" s="659"/>
      <c r="Q167" s="659"/>
      <c r="R167" s="659"/>
      <c r="S167" s="659"/>
      <c r="T167" s="659"/>
      <c r="U167" s="659"/>
      <c r="V167" s="659"/>
      <c r="W167" s="659"/>
      <c r="X167" s="659"/>
      <c r="Y167" s="659"/>
      <c r="Z167" s="659"/>
    </row>
    <row r="168" spans="1:26" x14ac:dyDescent="0.25">
      <c r="A168" s="659"/>
      <c r="B168" s="659"/>
      <c r="C168" s="659"/>
      <c r="D168" s="659"/>
      <c r="E168" s="659"/>
      <c r="F168" s="659"/>
      <c r="G168" s="659"/>
      <c r="H168" s="659"/>
      <c r="I168" s="659"/>
      <c r="J168" s="659"/>
      <c r="K168" s="659"/>
      <c r="L168" s="659"/>
      <c r="M168" s="659"/>
      <c r="N168" s="659"/>
      <c r="O168" s="659"/>
      <c r="P168" s="659"/>
      <c r="Q168" s="659"/>
      <c r="R168" s="659"/>
      <c r="S168" s="659"/>
      <c r="T168" s="659"/>
      <c r="U168" s="659"/>
      <c r="V168" s="659"/>
      <c r="W168" s="659"/>
      <c r="X168" s="659"/>
      <c r="Y168" s="659"/>
      <c r="Z168" s="659"/>
    </row>
    <row r="169" spans="1:26" x14ac:dyDescent="0.25">
      <c r="A169" s="659"/>
      <c r="B169" s="659"/>
      <c r="C169" s="659"/>
      <c r="D169" s="659"/>
      <c r="E169" s="659"/>
      <c r="F169" s="659"/>
      <c r="G169" s="659"/>
      <c r="H169" s="659"/>
      <c r="I169" s="659"/>
      <c r="J169" s="659"/>
      <c r="K169" s="659"/>
      <c r="L169" s="659"/>
      <c r="M169" s="659"/>
      <c r="N169" s="659"/>
      <c r="O169" s="659"/>
      <c r="P169" s="659"/>
      <c r="Q169" s="659"/>
      <c r="R169" s="659"/>
      <c r="S169" s="659"/>
      <c r="T169" s="659"/>
      <c r="U169" s="659"/>
      <c r="V169" s="659"/>
      <c r="W169" s="659"/>
      <c r="X169" s="659"/>
      <c r="Y169" s="659"/>
      <c r="Z169" s="659"/>
    </row>
    <row r="170" spans="1:26" x14ac:dyDescent="0.25">
      <c r="A170" s="659"/>
      <c r="B170" s="659"/>
      <c r="C170" s="659"/>
      <c r="D170" s="659"/>
      <c r="E170" s="659"/>
      <c r="F170" s="659"/>
      <c r="G170" s="659"/>
      <c r="H170" s="659"/>
      <c r="I170" s="659"/>
      <c r="J170" s="659"/>
      <c r="K170" s="659"/>
      <c r="L170" s="659"/>
      <c r="M170" s="659"/>
      <c r="N170" s="659"/>
      <c r="O170" s="659"/>
      <c r="P170" s="659"/>
      <c r="Q170" s="659"/>
      <c r="R170" s="659"/>
      <c r="S170" s="659"/>
      <c r="T170" s="659"/>
      <c r="U170" s="659"/>
      <c r="V170" s="659"/>
      <c r="W170" s="659"/>
      <c r="X170" s="659"/>
      <c r="Y170" s="659"/>
      <c r="Z170" s="659"/>
    </row>
    <row r="171" spans="1:26" x14ac:dyDescent="0.25">
      <c r="A171" s="659"/>
      <c r="B171" s="659"/>
      <c r="C171" s="659"/>
      <c r="D171" s="659"/>
      <c r="E171" s="659"/>
      <c r="F171" s="659"/>
      <c r="G171" s="659"/>
      <c r="H171" s="659"/>
      <c r="I171" s="659"/>
      <c r="J171" s="659"/>
      <c r="K171" s="659"/>
      <c r="L171" s="659"/>
      <c r="M171" s="659"/>
      <c r="N171" s="659"/>
      <c r="O171" s="659"/>
      <c r="P171" s="659"/>
      <c r="Q171" s="659"/>
      <c r="R171" s="659"/>
      <c r="S171" s="659"/>
      <c r="T171" s="659"/>
      <c r="U171" s="659"/>
      <c r="V171" s="659"/>
      <c r="W171" s="659"/>
      <c r="X171" s="659"/>
      <c r="Y171" s="659"/>
      <c r="Z171" s="659"/>
    </row>
    <row r="172" spans="1:26" ht="18" customHeight="1" x14ac:dyDescent="0.25">
      <c r="A172" s="160" t="s">
        <v>156</v>
      </c>
    </row>
    <row r="173" spans="1:26" ht="14.95" customHeight="1" x14ac:dyDescent="0.25">
      <c r="A173" s="659" t="s">
        <v>369</v>
      </c>
      <c r="B173" s="659"/>
      <c r="C173" s="659"/>
      <c r="D173" s="659"/>
      <c r="E173" s="659"/>
      <c r="F173" s="659"/>
      <c r="G173" s="659"/>
      <c r="H173" s="659"/>
      <c r="I173" s="659"/>
      <c r="J173" s="659"/>
      <c r="K173" s="659"/>
      <c r="L173" s="659"/>
      <c r="M173" s="659"/>
      <c r="N173" s="659"/>
      <c r="O173" s="659"/>
      <c r="P173" s="659"/>
      <c r="Q173" s="659"/>
      <c r="R173" s="659"/>
      <c r="S173" s="659"/>
      <c r="T173" s="659"/>
      <c r="U173" s="659"/>
      <c r="V173" s="659"/>
      <c r="W173" s="659"/>
      <c r="X173" s="659"/>
      <c r="Y173" s="659"/>
      <c r="Z173" s="659"/>
    </row>
    <row r="174" spans="1:26" x14ac:dyDescent="0.25">
      <c r="A174" s="659"/>
      <c r="B174" s="659"/>
      <c r="C174" s="659"/>
      <c r="D174" s="659"/>
      <c r="E174" s="659"/>
      <c r="F174" s="659"/>
      <c r="G174" s="659"/>
      <c r="H174" s="659"/>
      <c r="I174" s="659"/>
      <c r="J174" s="659"/>
      <c r="K174" s="659"/>
      <c r="L174" s="659"/>
      <c r="M174" s="659"/>
      <c r="N174" s="659"/>
      <c r="O174" s="659"/>
      <c r="P174" s="659"/>
      <c r="Q174" s="659"/>
      <c r="R174" s="659"/>
      <c r="S174" s="659"/>
      <c r="T174" s="659"/>
      <c r="U174" s="659"/>
      <c r="V174" s="659"/>
      <c r="W174" s="659"/>
      <c r="X174" s="659"/>
      <c r="Y174" s="659"/>
      <c r="Z174" s="659"/>
    </row>
    <row r="175" spans="1:26" x14ac:dyDescent="0.25">
      <c r="A175" s="659"/>
      <c r="B175" s="659"/>
      <c r="C175" s="659"/>
      <c r="D175" s="659"/>
      <c r="E175" s="659"/>
      <c r="F175" s="659"/>
      <c r="G175" s="659"/>
      <c r="H175" s="659"/>
      <c r="I175" s="659"/>
      <c r="J175" s="659"/>
      <c r="K175" s="659"/>
      <c r="L175" s="659"/>
      <c r="M175" s="659"/>
      <c r="N175" s="659"/>
      <c r="O175" s="659"/>
      <c r="P175" s="659"/>
      <c r="Q175" s="659"/>
      <c r="R175" s="659"/>
      <c r="S175" s="659"/>
      <c r="T175" s="659"/>
      <c r="U175" s="659"/>
      <c r="V175" s="659"/>
      <c r="W175" s="659"/>
      <c r="X175" s="659"/>
      <c r="Y175" s="659"/>
      <c r="Z175" s="659"/>
    </row>
    <row r="176" spans="1:26" x14ac:dyDescent="0.25">
      <c r="A176" s="659"/>
      <c r="B176" s="659"/>
      <c r="C176" s="659"/>
      <c r="D176" s="659"/>
      <c r="E176" s="659"/>
      <c r="F176" s="659"/>
      <c r="G176" s="659"/>
      <c r="H176" s="659"/>
      <c r="I176" s="659"/>
      <c r="J176" s="659"/>
      <c r="K176" s="659"/>
      <c r="L176" s="659"/>
      <c r="M176" s="659"/>
      <c r="N176" s="659"/>
      <c r="O176" s="659"/>
      <c r="P176" s="659"/>
      <c r="Q176" s="659"/>
      <c r="R176" s="659"/>
      <c r="S176" s="659"/>
      <c r="T176" s="659"/>
      <c r="U176" s="659"/>
      <c r="V176" s="659"/>
      <c r="W176" s="659"/>
      <c r="X176" s="659"/>
      <c r="Y176" s="659"/>
      <c r="Z176" s="659"/>
    </row>
    <row r="177" spans="1:26" x14ac:dyDescent="0.25">
      <c r="A177" s="659"/>
      <c r="B177" s="659"/>
      <c r="C177" s="659"/>
      <c r="D177" s="659"/>
      <c r="E177" s="659"/>
      <c r="F177" s="659"/>
      <c r="G177" s="659"/>
      <c r="H177" s="659"/>
      <c r="I177" s="659"/>
      <c r="J177" s="659"/>
      <c r="K177" s="659"/>
      <c r="L177" s="659"/>
      <c r="M177" s="659"/>
      <c r="N177" s="659"/>
      <c r="O177" s="659"/>
      <c r="P177" s="659"/>
      <c r="Q177" s="659"/>
      <c r="R177" s="659"/>
      <c r="S177" s="659"/>
      <c r="T177" s="659"/>
      <c r="U177" s="659"/>
      <c r="V177" s="659"/>
      <c r="W177" s="659"/>
      <c r="X177" s="659"/>
      <c r="Y177" s="659"/>
      <c r="Z177" s="659"/>
    </row>
    <row r="178" spans="1:26" x14ac:dyDescent="0.25">
      <c r="A178" s="659"/>
      <c r="B178" s="659"/>
      <c r="C178" s="659"/>
      <c r="D178" s="659"/>
      <c r="E178" s="659"/>
      <c r="F178" s="659"/>
      <c r="G178" s="659"/>
      <c r="H178" s="659"/>
      <c r="I178" s="659"/>
      <c r="J178" s="659"/>
      <c r="K178" s="659"/>
      <c r="L178" s="659"/>
      <c r="M178" s="659"/>
      <c r="N178" s="659"/>
      <c r="O178" s="659"/>
      <c r="P178" s="659"/>
      <c r="Q178" s="659"/>
      <c r="R178" s="659"/>
      <c r="S178" s="659"/>
      <c r="T178" s="659"/>
      <c r="U178" s="659"/>
      <c r="V178" s="659"/>
      <c r="W178" s="659"/>
      <c r="X178" s="659"/>
      <c r="Y178" s="659"/>
      <c r="Z178" s="659"/>
    </row>
    <row r="179" spans="1:26" ht="18" customHeight="1" x14ac:dyDescent="0.25">
      <c r="A179" s="161" t="s">
        <v>148</v>
      </c>
    </row>
    <row r="180" spans="1:26" ht="14.95" customHeight="1" x14ac:dyDescent="0.25">
      <c r="A180" s="659" t="s">
        <v>370</v>
      </c>
      <c r="B180" s="659"/>
      <c r="C180" s="659"/>
      <c r="D180" s="659"/>
      <c r="E180" s="659"/>
      <c r="F180" s="659"/>
      <c r="G180" s="659"/>
      <c r="H180" s="659"/>
      <c r="I180" s="659"/>
      <c r="J180" s="659"/>
      <c r="K180" s="659"/>
      <c r="L180" s="659"/>
      <c r="M180" s="659"/>
      <c r="N180" s="659"/>
      <c r="O180" s="659"/>
      <c r="P180" s="659"/>
      <c r="Q180" s="659"/>
      <c r="R180" s="659"/>
      <c r="S180" s="659"/>
      <c r="T180" s="659"/>
      <c r="U180" s="659"/>
      <c r="V180" s="659"/>
      <c r="W180" s="659"/>
      <c r="X180" s="659"/>
      <c r="Y180" s="659"/>
      <c r="Z180" s="659"/>
    </row>
    <row r="181" spans="1:26" x14ac:dyDescent="0.25">
      <c r="A181" s="659"/>
      <c r="B181" s="659"/>
      <c r="C181" s="659"/>
      <c r="D181" s="659"/>
      <c r="E181" s="659"/>
      <c r="F181" s="659"/>
      <c r="G181" s="659"/>
      <c r="H181" s="659"/>
      <c r="I181" s="659"/>
      <c r="J181" s="659"/>
      <c r="K181" s="659"/>
      <c r="L181" s="659"/>
      <c r="M181" s="659"/>
      <c r="N181" s="659"/>
      <c r="O181" s="659"/>
      <c r="P181" s="659"/>
      <c r="Q181" s="659"/>
      <c r="R181" s="659"/>
      <c r="S181" s="659"/>
      <c r="T181" s="659"/>
      <c r="U181" s="659"/>
      <c r="V181" s="659"/>
      <c r="W181" s="659"/>
      <c r="X181" s="659"/>
      <c r="Y181" s="659"/>
      <c r="Z181" s="659"/>
    </row>
    <row r="182" spans="1:26" x14ac:dyDescent="0.25">
      <c r="A182" s="659"/>
      <c r="B182" s="659"/>
      <c r="C182" s="659"/>
      <c r="D182" s="659"/>
      <c r="E182" s="659"/>
      <c r="F182" s="659"/>
      <c r="G182" s="659"/>
      <c r="H182" s="659"/>
      <c r="I182" s="659"/>
      <c r="J182" s="659"/>
      <c r="K182" s="659"/>
      <c r="L182" s="659"/>
      <c r="M182" s="659"/>
      <c r="N182" s="659"/>
      <c r="O182" s="659"/>
      <c r="P182" s="659"/>
      <c r="Q182" s="659"/>
      <c r="R182" s="659"/>
      <c r="S182" s="659"/>
      <c r="T182" s="659"/>
      <c r="U182" s="659"/>
      <c r="V182" s="659"/>
      <c r="W182" s="659"/>
      <c r="X182" s="659"/>
      <c r="Y182" s="659"/>
      <c r="Z182" s="659"/>
    </row>
    <row r="183" spans="1:26" x14ac:dyDescent="0.25">
      <c r="A183" s="659"/>
      <c r="B183" s="659"/>
      <c r="C183" s="659"/>
      <c r="D183" s="659"/>
      <c r="E183" s="659"/>
      <c r="F183" s="659"/>
      <c r="G183" s="659"/>
      <c r="H183" s="659"/>
      <c r="I183" s="659"/>
      <c r="J183" s="659"/>
      <c r="K183" s="659"/>
      <c r="L183" s="659"/>
      <c r="M183" s="659"/>
      <c r="N183" s="659"/>
      <c r="O183" s="659"/>
      <c r="P183" s="659"/>
      <c r="Q183" s="659"/>
      <c r="R183" s="659"/>
      <c r="S183" s="659"/>
      <c r="T183" s="659"/>
      <c r="U183" s="659"/>
      <c r="V183" s="659"/>
      <c r="W183" s="659"/>
      <c r="X183" s="659"/>
      <c r="Y183" s="659"/>
      <c r="Z183" s="659"/>
    </row>
    <row r="184" spans="1:26" x14ac:dyDescent="0.25">
      <c r="A184" s="659"/>
      <c r="B184" s="659"/>
      <c r="C184" s="659"/>
      <c r="D184" s="659"/>
      <c r="E184" s="659"/>
      <c r="F184" s="659"/>
      <c r="G184" s="659"/>
      <c r="H184" s="659"/>
      <c r="I184" s="659"/>
      <c r="J184" s="659"/>
      <c r="K184" s="659"/>
      <c r="L184" s="659"/>
      <c r="M184" s="659"/>
      <c r="N184" s="659"/>
      <c r="O184" s="659"/>
      <c r="P184" s="659"/>
      <c r="Q184" s="659"/>
      <c r="R184" s="659"/>
      <c r="S184" s="659"/>
      <c r="T184" s="659"/>
      <c r="U184" s="659"/>
      <c r="V184" s="659"/>
      <c r="W184" s="659"/>
      <c r="X184" s="659"/>
      <c r="Y184" s="659"/>
      <c r="Z184" s="659"/>
    </row>
    <row r="185" spans="1:26" x14ac:dyDescent="0.25">
      <c r="A185" s="659"/>
      <c r="B185" s="659"/>
      <c r="C185" s="659"/>
      <c r="D185" s="659"/>
      <c r="E185" s="659"/>
      <c r="F185" s="659"/>
      <c r="G185" s="659"/>
      <c r="H185" s="659"/>
      <c r="I185" s="659"/>
      <c r="J185" s="659"/>
      <c r="K185" s="659"/>
      <c r="L185" s="659"/>
      <c r="M185" s="659"/>
      <c r="N185" s="659"/>
      <c r="O185" s="659"/>
      <c r="P185" s="659"/>
      <c r="Q185" s="659"/>
      <c r="R185" s="659"/>
      <c r="S185" s="659"/>
      <c r="T185" s="659"/>
      <c r="U185" s="659"/>
      <c r="V185" s="659"/>
      <c r="W185" s="659"/>
      <c r="X185" s="659"/>
      <c r="Y185" s="659"/>
      <c r="Z185" s="659"/>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101:Y102" name="Range1" securityDescriptor="O:WDG:WDD:(A;;CC;;;S-1-5-21-2014984376-1121999897-483988704-43432)"/>
  </protectedRanges>
  <mergeCells count="55">
    <mergeCell ref="W10:W11"/>
    <mergeCell ref="X10:X11"/>
    <mergeCell ref="C131:C134"/>
    <mergeCell ref="S64:S65"/>
    <mergeCell ref="T64:T65"/>
    <mergeCell ref="D64:F64"/>
    <mergeCell ref="G64:K64"/>
    <mergeCell ref="L64:M64"/>
    <mergeCell ref="N64:O64"/>
    <mergeCell ref="R64:R65"/>
    <mergeCell ref="D98:Y98"/>
    <mergeCell ref="D99:F99"/>
    <mergeCell ref="G99:K99"/>
    <mergeCell ref="L99:M99"/>
    <mergeCell ref="N99:O99"/>
    <mergeCell ref="R99:R100"/>
    <mergeCell ref="B63:B65"/>
    <mergeCell ref="D63:T63"/>
    <mergeCell ref="Y10:Y11"/>
    <mergeCell ref="B7:H7"/>
    <mergeCell ref="B9:B11"/>
    <mergeCell ref="C9:C11"/>
    <mergeCell ref="D9:T9"/>
    <mergeCell ref="D10:F10"/>
    <mergeCell ref="G10:K10"/>
    <mergeCell ref="L10:M10"/>
    <mergeCell ref="N10:O10"/>
    <mergeCell ref="R10:R11"/>
    <mergeCell ref="S10:S11"/>
    <mergeCell ref="T10:T11"/>
    <mergeCell ref="U10:U11"/>
    <mergeCell ref="V10:V11"/>
    <mergeCell ref="X99:X100"/>
    <mergeCell ref="Y99:Y100"/>
    <mergeCell ref="A1:N1"/>
    <mergeCell ref="A180:Z185"/>
    <mergeCell ref="U64:U65"/>
    <mergeCell ref="V64:V65"/>
    <mergeCell ref="W64:W65"/>
    <mergeCell ref="X64:X65"/>
    <mergeCell ref="Y64:Y65"/>
    <mergeCell ref="A66:B66"/>
    <mergeCell ref="A67:B67"/>
    <mergeCell ref="A152:Z157"/>
    <mergeCell ref="A159:Z164"/>
    <mergeCell ref="A166:Z171"/>
    <mergeCell ref="A173:Z178"/>
    <mergeCell ref="A13:B13"/>
    <mergeCell ref="A101:B101"/>
    <mergeCell ref="A102:B102"/>
    <mergeCell ref="U99:U100"/>
    <mergeCell ref="V99:V100"/>
    <mergeCell ref="W99:W100"/>
    <mergeCell ref="S99:S100"/>
    <mergeCell ref="T99:T100"/>
  </mergeCells>
  <printOptions headings="1"/>
  <pageMargins left="0.7" right="0.7" top="0.75" bottom="0.75" header="0.3" footer="0.3"/>
  <pageSetup paperSize="5" scale="27" fitToHeight="0" orientation="landscape" r:id="rId1"/>
  <headerFooter>
    <oddHeader xml:space="preserve">&amp;CAPPENDIX ITEM 8 TO GOVERNOR'S GUIDELINES
STANDARD BUDGET FORMAT FOR SHARED COSTS
</oddHeader>
  </headerFooter>
  <rowBreaks count="1" manualBreakCount="1">
    <brk id="62" max="16383" man="1"/>
  </rowBreaks>
  <ignoredErrors>
    <ignoredError sqref="D1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8"/>
  <sheetViews>
    <sheetView zoomScaleNormal="100" workbookViewId="0">
      <selection activeCell="L23" sqref="L23"/>
    </sheetView>
  </sheetViews>
  <sheetFormatPr defaultRowHeight="14.3" x14ac:dyDescent="0.25"/>
  <cols>
    <col min="1" max="1" width="0.875" customWidth="1"/>
    <col min="2" max="2" width="28.375" bestFit="1" customWidth="1"/>
    <col min="3" max="3" width="17" customWidth="1"/>
    <col min="4" max="4" width="0.875" customWidth="1"/>
    <col min="5" max="5" width="12.75" customWidth="1"/>
    <col min="6" max="6" width="0.875" customWidth="1"/>
    <col min="7" max="9" width="10.625" bestFit="1" customWidth="1"/>
    <col min="10" max="10" width="9.125" bestFit="1" customWidth="1"/>
    <col min="11" max="11" width="10.875" bestFit="1" customWidth="1"/>
    <col min="29" max="29" width="9.625" bestFit="1" customWidth="1"/>
  </cols>
  <sheetData>
    <row r="1" spans="2:29" ht="14.95" x14ac:dyDescent="0.25">
      <c r="B1" s="583" t="s">
        <v>358</v>
      </c>
    </row>
    <row r="2" spans="2:29" x14ac:dyDescent="0.25">
      <c r="B2" s="536" t="s">
        <v>326</v>
      </c>
      <c r="C2" s="529"/>
      <c r="D2" s="529"/>
      <c r="E2" s="529"/>
      <c r="F2" s="550"/>
      <c r="G2" s="686" t="s">
        <v>90</v>
      </c>
      <c r="H2" s="686"/>
      <c r="I2" s="687"/>
      <c r="J2" s="688" t="s">
        <v>28</v>
      </c>
      <c r="K2" s="686"/>
      <c r="L2" s="686"/>
      <c r="M2" s="686"/>
      <c r="N2" s="687"/>
      <c r="O2" s="689" t="s">
        <v>31</v>
      </c>
      <c r="P2" s="689"/>
      <c r="Q2" s="688" t="s">
        <v>32</v>
      </c>
      <c r="R2" s="687"/>
      <c r="S2" s="541" t="s">
        <v>89</v>
      </c>
      <c r="T2" s="541" t="s">
        <v>91</v>
      </c>
      <c r="U2" s="682" t="s">
        <v>86</v>
      </c>
      <c r="V2" s="682" t="s">
        <v>88</v>
      </c>
      <c r="W2" s="684" t="s">
        <v>336</v>
      </c>
      <c r="X2" s="684" t="s">
        <v>93</v>
      </c>
      <c r="Y2" s="542"/>
      <c r="Z2" s="542"/>
      <c r="AA2" s="542"/>
      <c r="AB2" s="543"/>
    </row>
    <row r="3" spans="2:29" ht="44.5" customHeight="1" thickBot="1" x14ac:dyDescent="0.3">
      <c r="B3" s="530"/>
      <c r="C3" s="532" t="s">
        <v>355</v>
      </c>
      <c r="D3" s="532"/>
      <c r="E3" s="532" t="s">
        <v>356</v>
      </c>
      <c r="F3" s="538"/>
      <c r="G3" s="544" t="s">
        <v>337</v>
      </c>
      <c r="H3" s="545" t="s">
        <v>80</v>
      </c>
      <c r="I3" s="545" t="s">
        <v>128</v>
      </c>
      <c r="J3" s="545" t="s">
        <v>83</v>
      </c>
      <c r="K3" s="545" t="s">
        <v>173</v>
      </c>
      <c r="L3" s="545" t="s">
        <v>5</v>
      </c>
      <c r="M3" s="545" t="s">
        <v>33</v>
      </c>
      <c r="N3" s="545" t="s">
        <v>81</v>
      </c>
      <c r="O3" s="545" t="s">
        <v>84</v>
      </c>
      <c r="P3" s="545" t="s">
        <v>27</v>
      </c>
      <c r="Q3" s="545" t="s">
        <v>85</v>
      </c>
      <c r="R3" s="545" t="s">
        <v>4</v>
      </c>
      <c r="S3" s="546" t="s">
        <v>3</v>
      </c>
      <c r="T3" s="545" t="s">
        <v>87</v>
      </c>
      <c r="U3" s="683"/>
      <c r="V3" s="683"/>
      <c r="W3" s="685"/>
      <c r="X3" s="685"/>
      <c r="Y3" s="547" t="s">
        <v>94</v>
      </c>
      <c r="Z3" s="547" t="s">
        <v>95</v>
      </c>
      <c r="AA3" s="547" t="s">
        <v>143</v>
      </c>
      <c r="AB3" s="548" t="s">
        <v>144</v>
      </c>
      <c r="AC3" s="549" t="s">
        <v>338</v>
      </c>
    </row>
    <row r="4" spans="2:29" ht="14.95" x14ac:dyDescent="0.25">
      <c r="B4" s="530" t="s">
        <v>310</v>
      </c>
      <c r="C4" s="344">
        <f>ROUND(SUM('D.2-OSO Costs-Center 1'!C4,'D.2-OSO Costs-Center 2'!C4,'D.2-OSO Costs-Center 3'!C4,'D.2-OSO Costs-Center 4'!C4,'D.2-OSO Costs-Center 5'!C4,'D.2-OSO Costs-Center 6'!C4,'D.2-OSO Costs-Center X'!C4),0)</f>
        <v>18834</v>
      </c>
      <c r="D4" s="534"/>
      <c r="E4" s="344">
        <f>ROUND(SUM('D.2-OSO Costs-Center 1'!E4,'D.2-OSO Costs-Center 2'!E4,'D.2-OSO Costs-Center 3'!E4,'D.2-OSO Costs-Center 4'!E4,'D.2-OSO Costs-Center 5'!E4,'D.2-OSO Costs-Center 6'!E4,'D.2-OSO Costs-Center X'!E4),0)</f>
        <v>18834</v>
      </c>
      <c r="F4" s="344"/>
      <c r="G4" s="585">
        <f>ROUND(SUM('D.2-OSO Costs-Center 1'!G4,'D.2-OSO Costs-Center 2'!G4,'D.2-OSO Costs-Center 3'!G4,'D.2-OSO Costs-Center 4'!G4,'D.2-OSO Costs-Center 5'!G4,'D.2-OSO Costs-Center 6'!G4,'D.2-OSO Costs-Center X'!G4),0)</f>
        <v>12836</v>
      </c>
      <c r="H4" s="585">
        <f>ROUND(SUM('D.2-OSO Costs-Center 1'!H4,'D.2-OSO Costs-Center 2'!H4,'D.2-OSO Costs-Center 3'!H4,'D.2-OSO Costs-Center 4'!H4,'D.2-OSO Costs-Center 5'!H4,'D.2-OSO Costs-Center 6'!H4,'D.2-OSO Costs-Center X'!H4),0)</f>
        <v>428</v>
      </c>
      <c r="I4" s="585">
        <f>ROUND(SUM('D.2-OSO Costs-Center 1'!I4,'D.2-OSO Costs-Center 2'!I4,'D.2-OSO Costs-Center 3'!I4,'D.2-OSO Costs-Center 4'!I4,'D.2-OSO Costs-Center 5'!I4,'D.2-OSO Costs-Center 6'!I4,'D.2-OSO Costs-Center X'!I4),0)</f>
        <v>428</v>
      </c>
      <c r="J4" s="585">
        <f>ROUND(SUM('D.2-OSO Costs-Center 1'!J4,'D.2-OSO Costs-Center 2'!J4,'D.2-OSO Costs-Center 3'!J4,'D.2-OSO Costs-Center 4'!J4,'D.2-OSO Costs-Center 5'!J4,'D.2-OSO Costs-Center 6'!J4,'D.2-OSO Costs-Center X'!J4),0)</f>
        <v>1285</v>
      </c>
      <c r="K4" s="585">
        <f>ROUND(SUM('D.2-OSO Costs-Center 1'!K4,'D.2-OSO Costs-Center 2'!K4,'D.2-OSO Costs-Center 3'!K4,'D.2-OSO Costs-Center 4'!K4,'D.2-OSO Costs-Center 5'!K4,'D.2-OSO Costs-Center 6'!K4,'D.2-OSO Costs-Center X'!K4),0)</f>
        <v>428</v>
      </c>
      <c r="L4" s="585">
        <f>ROUND(SUM('D.2-OSO Costs-Center 1'!L4,'D.2-OSO Costs-Center 2'!L4,'D.2-OSO Costs-Center 3'!L4,'D.2-OSO Costs-Center 4'!L4,'D.2-OSO Costs-Center 5'!L4,'D.2-OSO Costs-Center 6'!L4,'D.2-OSO Costs-Center X'!L4),0)</f>
        <v>428</v>
      </c>
      <c r="M4" s="585">
        <f>ROUND(SUM('D.2-OSO Costs-Center 1'!M4,'D.2-OSO Costs-Center 2'!M4,'D.2-OSO Costs-Center 3'!M4,'D.2-OSO Costs-Center 4'!M4,'D.2-OSO Costs-Center 5'!M4,'D.2-OSO Costs-Center 6'!M4,'D.2-OSO Costs-Center X'!M4),0)</f>
        <v>428</v>
      </c>
      <c r="N4" s="585">
        <f>ROUND(SUM('D.2-OSO Costs-Center 1'!N4,'D.2-OSO Costs-Center 2'!N4,'D.2-OSO Costs-Center 3'!N4,'D.2-OSO Costs-Center 4'!N4,'D.2-OSO Costs-Center 5'!N4,'D.2-OSO Costs-Center 6'!N4,'D.2-OSO Costs-Center X'!N4),0)</f>
        <v>428</v>
      </c>
      <c r="O4" s="585">
        <f>ROUND(SUM('D.2-OSO Costs-Center 1'!O4,'D.2-OSO Costs-Center 2'!O4,'D.2-OSO Costs-Center 3'!O4,'D.2-OSO Costs-Center 4'!O4,'D.2-OSO Costs-Center 5'!O4,'D.2-OSO Costs-Center 6'!O4,'D.2-OSO Costs-Center X'!O4),0)</f>
        <v>428</v>
      </c>
      <c r="P4" s="585">
        <f>ROUND(SUM('D.2-OSO Costs-Center 1'!P4,'D.2-OSO Costs-Center 2'!P4,'D.2-OSO Costs-Center 3'!P4,'D.2-OSO Costs-Center 4'!P4,'D.2-OSO Costs-Center 5'!P4,'D.2-OSO Costs-Center 6'!P4,'D.2-OSO Costs-Center X'!P4),0)</f>
        <v>428</v>
      </c>
      <c r="Q4" s="585">
        <f>ROUND(SUM('D.2-OSO Costs-Center 1'!Q4,'D.2-OSO Costs-Center 2'!Q4,'D.2-OSO Costs-Center 3'!Q4,'D.2-OSO Costs-Center 4'!Q4,'D.2-OSO Costs-Center 5'!Q4,'D.2-OSO Costs-Center 6'!Q4,'D.2-OSO Costs-Center X'!Q4),0)</f>
        <v>428</v>
      </c>
      <c r="R4" s="585">
        <f>ROUND(SUM('D.2-OSO Costs-Center 1'!R4,'D.2-OSO Costs-Center 2'!R4,'D.2-OSO Costs-Center 3'!R4,'D.2-OSO Costs-Center 4'!R4,'D.2-OSO Costs-Center 5'!R4,'D.2-OSO Costs-Center 6'!R4,'D.2-OSO Costs-Center X'!R4),0)</f>
        <v>428</v>
      </c>
      <c r="S4" s="585">
        <f>ROUND(SUM('D.2-OSO Costs-Center 1'!S4,'D.2-OSO Costs-Center 2'!S4,'D.2-OSO Costs-Center 3'!S4,'D.2-OSO Costs-Center 4'!S4,'D.2-OSO Costs-Center 5'!S4,'D.2-OSO Costs-Center 6'!S4,'D.2-OSO Costs-Center X'!S4),0)</f>
        <v>428</v>
      </c>
      <c r="T4" s="585">
        <f>ROUND(SUM('D.2-OSO Costs-Center 1'!T4,'D.2-OSO Costs-Center 2'!T4,'D.2-OSO Costs-Center 3'!T4,'D.2-OSO Costs-Center 4'!T4,'D.2-OSO Costs-Center 5'!T4,'D.2-OSO Costs-Center 6'!T4,'D.2-OSO Costs-Center X'!T4),0)</f>
        <v>0</v>
      </c>
      <c r="U4" s="585">
        <f>ROUND(SUM('D.2-OSO Costs-Center 1'!U4,'D.2-OSO Costs-Center 2'!U4,'D.2-OSO Costs-Center 3'!U4,'D.2-OSO Costs-Center 4'!U4,'D.2-OSO Costs-Center 5'!U4,'D.2-OSO Costs-Center 6'!U4,'D.2-OSO Costs-Center X'!U4),0)</f>
        <v>0</v>
      </c>
      <c r="V4" s="585">
        <f>ROUND(SUM('D.2-OSO Costs-Center 1'!V4,'D.2-OSO Costs-Center 2'!V4,'D.2-OSO Costs-Center 3'!V4,'D.2-OSO Costs-Center 4'!V4,'D.2-OSO Costs-Center 5'!V4,'D.2-OSO Costs-Center 6'!V4,'D.2-OSO Costs-Center X'!V4),0)</f>
        <v>0</v>
      </c>
      <c r="W4" s="585">
        <f>ROUND(SUM('D.2-OSO Costs-Center 1'!W4,'D.2-OSO Costs-Center 2'!W4,'D.2-OSO Costs-Center 3'!W4,'D.2-OSO Costs-Center 4'!W4,'D.2-OSO Costs-Center 5'!W4,'D.2-OSO Costs-Center 6'!W4,'D.2-OSO Costs-Center X'!W4),0)</f>
        <v>0</v>
      </c>
      <c r="X4" s="585">
        <f>ROUND(SUM('D.2-OSO Costs-Center 1'!X4,'D.2-OSO Costs-Center 2'!X4,'D.2-OSO Costs-Center 3'!X4,'D.2-OSO Costs-Center 4'!X4,'D.2-OSO Costs-Center 5'!X4,'D.2-OSO Costs-Center 6'!X4,'D.2-OSO Costs-Center X'!X4),0)</f>
        <v>0</v>
      </c>
      <c r="Y4" s="585">
        <f>ROUND(SUM('D.2-OSO Costs-Center 1'!Y4,'D.2-OSO Costs-Center 2'!Y4,'D.2-OSO Costs-Center 3'!Y4,'D.2-OSO Costs-Center 4'!Y4,'D.2-OSO Costs-Center 5'!Y4,'D.2-OSO Costs-Center 6'!Y4,'D.2-OSO Costs-Center X'!Y4),0)</f>
        <v>0</v>
      </c>
      <c r="Z4" s="585">
        <f>ROUND(SUM('D.2-OSO Costs-Center 1'!Z4,'D.2-OSO Costs-Center 2'!Z4,'D.2-OSO Costs-Center 3'!Z4,'D.2-OSO Costs-Center 4'!Z4,'D.2-OSO Costs-Center 5'!Z4,'D.2-OSO Costs-Center 6'!Z4,'D.2-OSO Costs-Center X'!Z4),0)</f>
        <v>0</v>
      </c>
      <c r="AA4" s="585">
        <f>ROUND(SUM('D.2-OSO Costs-Center 1'!AA4,'D.2-OSO Costs-Center 2'!AA4,'D.2-OSO Costs-Center 3'!AA4,'D.2-OSO Costs-Center 4'!AA4,'D.2-OSO Costs-Center 5'!AA4,'D.2-OSO Costs-Center 6'!AA4,'D.2-OSO Costs-Center X'!AA4),0)</f>
        <v>0</v>
      </c>
      <c r="AB4" s="585">
        <f>ROUND(SUM('D.2-OSO Costs-Center 1'!AB4,'D.2-OSO Costs-Center 2'!AB4,'D.2-OSO Costs-Center 3'!AB4,'D.2-OSO Costs-Center 4'!AB4,'D.2-OSO Costs-Center 5'!AB4,'D.2-OSO Costs-Center 6'!AB4,'D.2-OSO Costs-Center X'!AB4),0)</f>
        <v>0</v>
      </c>
      <c r="AC4" s="535">
        <f>SUM(G4:AB4)</f>
        <v>18829</v>
      </c>
    </row>
    <row r="5" spans="2:29" ht="14.95" x14ac:dyDescent="0.25">
      <c r="B5" s="530" t="s">
        <v>311</v>
      </c>
      <c r="C5" s="344">
        <f>ROUND(SUM('D.2-OSO Costs-Center 1'!C5,'D.2-OSO Costs-Center 2'!C5,'D.2-OSO Costs-Center 3'!C5,'D.2-OSO Costs-Center 4'!C5,'D.2-OSO Costs-Center 5'!C5,'D.2-OSO Costs-Center 6'!C5,'D.2-OSO Costs-Center X'!C5),0)</f>
        <v>2811</v>
      </c>
      <c r="D5" s="533"/>
      <c r="E5" s="344">
        <f>ROUND(SUM('D.2-OSO Costs-Center 1'!E5,'D.2-OSO Costs-Center 2'!E5,'D.2-OSO Costs-Center 3'!E5,'D.2-OSO Costs-Center 4'!E5,'D.2-OSO Costs-Center 5'!E5,'D.2-OSO Costs-Center 6'!E5,'D.2-OSO Costs-Center X'!E5),0)</f>
        <v>2811</v>
      </c>
      <c r="F5" s="344"/>
      <c r="G5" s="585">
        <f>ROUND(SUM('D.2-OSO Costs-Center 1'!G5,'D.2-OSO Costs-Center 2'!G5,'D.2-OSO Costs-Center 3'!G5,'D.2-OSO Costs-Center 4'!G5,'D.2-OSO Costs-Center 5'!G5,'D.2-OSO Costs-Center 6'!G5,'D.2-OSO Costs-Center X'!G5),0)</f>
        <v>1916</v>
      </c>
      <c r="H5" s="585">
        <f>ROUND(SUM('D.2-OSO Costs-Center 1'!H5,'D.2-OSO Costs-Center 2'!H5,'D.2-OSO Costs-Center 3'!H5,'D.2-OSO Costs-Center 4'!H5,'D.2-OSO Costs-Center 5'!H5,'D.2-OSO Costs-Center 6'!H5,'D.2-OSO Costs-Center X'!H5),0)</f>
        <v>64</v>
      </c>
      <c r="I5" s="585">
        <f>ROUND(SUM('D.2-OSO Costs-Center 1'!I5,'D.2-OSO Costs-Center 2'!I5,'D.2-OSO Costs-Center 3'!I5,'D.2-OSO Costs-Center 4'!I5,'D.2-OSO Costs-Center 5'!I5,'D.2-OSO Costs-Center 6'!I5,'D.2-OSO Costs-Center X'!I5),0)</f>
        <v>64</v>
      </c>
      <c r="J5" s="585">
        <f>ROUND(SUM('D.2-OSO Costs-Center 1'!J5,'D.2-OSO Costs-Center 2'!J5,'D.2-OSO Costs-Center 3'!J5,'D.2-OSO Costs-Center 4'!J5,'D.2-OSO Costs-Center 5'!J5,'D.2-OSO Costs-Center 6'!J5,'D.2-OSO Costs-Center X'!J5),0)</f>
        <v>192</v>
      </c>
      <c r="K5" s="585">
        <f>ROUND(SUM('D.2-OSO Costs-Center 1'!K5,'D.2-OSO Costs-Center 2'!K5,'D.2-OSO Costs-Center 3'!K5,'D.2-OSO Costs-Center 4'!K5,'D.2-OSO Costs-Center 5'!K5,'D.2-OSO Costs-Center 6'!K5,'D.2-OSO Costs-Center X'!K5),0)</f>
        <v>64</v>
      </c>
      <c r="L5" s="585">
        <f>ROUND(SUM('D.2-OSO Costs-Center 1'!L5,'D.2-OSO Costs-Center 2'!L5,'D.2-OSO Costs-Center 3'!L5,'D.2-OSO Costs-Center 4'!L5,'D.2-OSO Costs-Center 5'!L5,'D.2-OSO Costs-Center 6'!L5,'D.2-OSO Costs-Center X'!L5),0)</f>
        <v>64</v>
      </c>
      <c r="M5" s="585">
        <f>ROUND(SUM('D.2-OSO Costs-Center 1'!M5,'D.2-OSO Costs-Center 2'!M5,'D.2-OSO Costs-Center 3'!M5,'D.2-OSO Costs-Center 4'!M5,'D.2-OSO Costs-Center 5'!M5,'D.2-OSO Costs-Center 6'!M5,'D.2-OSO Costs-Center X'!M5),0)</f>
        <v>64</v>
      </c>
      <c r="N5" s="585">
        <f>ROUND(SUM('D.2-OSO Costs-Center 1'!N5,'D.2-OSO Costs-Center 2'!N5,'D.2-OSO Costs-Center 3'!N5,'D.2-OSO Costs-Center 4'!N5,'D.2-OSO Costs-Center 5'!N5,'D.2-OSO Costs-Center 6'!N5,'D.2-OSO Costs-Center X'!N5),0)</f>
        <v>64</v>
      </c>
      <c r="O5" s="585">
        <f>ROUND(SUM('D.2-OSO Costs-Center 1'!O5,'D.2-OSO Costs-Center 2'!O5,'D.2-OSO Costs-Center 3'!O5,'D.2-OSO Costs-Center 4'!O5,'D.2-OSO Costs-Center 5'!O5,'D.2-OSO Costs-Center 6'!O5,'D.2-OSO Costs-Center X'!O5),0)</f>
        <v>64</v>
      </c>
      <c r="P5" s="585">
        <f>ROUND(SUM('D.2-OSO Costs-Center 1'!P5,'D.2-OSO Costs-Center 2'!P5,'D.2-OSO Costs-Center 3'!P5,'D.2-OSO Costs-Center 4'!P5,'D.2-OSO Costs-Center 5'!P5,'D.2-OSO Costs-Center 6'!P5,'D.2-OSO Costs-Center X'!P5),0)</f>
        <v>64</v>
      </c>
      <c r="Q5" s="585">
        <f>ROUND(SUM('D.2-OSO Costs-Center 1'!Q5,'D.2-OSO Costs-Center 2'!Q5,'D.2-OSO Costs-Center 3'!Q5,'D.2-OSO Costs-Center 4'!Q5,'D.2-OSO Costs-Center 5'!Q5,'D.2-OSO Costs-Center 6'!Q5,'D.2-OSO Costs-Center X'!Q5),0)</f>
        <v>64</v>
      </c>
      <c r="R5" s="585">
        <f>ROUND(SUM('D.2-OSO Costs-Center 1'!R5,'D.2-OSO Costs-Center 2'!R5,'D.2-OSO Costs-Center 3'!R5,'D.2-OSO Costs-Center 4'!R5,'D.2-OSO Costs-Center 5'!R5,'D.2-OSO Costs-Center 6'!R5,'D.2-OSO Costs-Center X'!R5),0)</f>
        <v>64</v>
      </c>
      <c r="S5" s="585">
        <f>ROUND(SUM('D.2-OSO Costs-Center 1'!S5,'D.2-OSO Costs-Center 2'!S5,'D.2-OSO Costs-Center 3'!S5,'D.2-OSO Costs-Center 4'!S5,'D.2-OSO Costs-Center 5'!S5,'D.2-OSO Costs-Center 6'!S5,'D.2-OSO Costs-Center X'!S5),0)</f>
        <v>64</v>
      </c>
      <c r="T5" s="585">
        <f>ROUND(SUM('D.2-OSO Costs-Center 1'!T5,'D.2-OSO Costs-Center 2'!T5,'D.2-OSO Costs-Center 3'!T5,'D.2-OSO Costs-Center 4'!T5,'D.2-OSO Costs-Center 5'!T5,'D.2-OSO Costs-Center 6'!T5,'D.2-OSO Costs-Center X'!T5),0)</f>
        <v>0</v>
      </c>
      <c r="U5" s="585">
        <f>ROUND(SUM('D.2-OSO Costs-Center 1'!U5,'D.2-OSO Costs-Center 2'!U5,'D.2-OSO Costs-Center 3'!U5,'D.2-OSO Costs-Center 4'!U5,'D.2-OSO Costs-Center 5'!U5,'D.2-OSO Costs-Center 6'!U5,'D.2-OSO Costs-Center X'!U5),0)</f>
        <v>0</v>
      </c>
      <c r="V5" s="585">
        <f>ROUND(SUM('D.2-OSO Costs-Center 1'!V5,'D.2-OSO Costs-Center 2'!V5,'D.2-OSO Costs-Center 3'!V5,'D.2-OSO Costs-Center 4'!V5,'D.2-OSO Costs-Center 5'!V5,'D.2-OSO Costs-Center 6'!V5,'D.2-OSO Costs-Center X'!V5),0)</f>
        <v>0</v>
      </c>
      <c r="W5" s="585">
        <f>ROUND(SUM('D.2-OSO Costs-Center 1'!W5,'D.2-OSO Costs-Center 2'!W5,'D.2-OSO Costs-Center 3'!W5,'D.2-OSO Costs-Center 4'!W5,'D.2-OSO Costs-Center 5'!W5,'D.2-OSO Costs-Center 6'!W5,'D.2-OSO Costs-Center X'!W5),0)</f>
        <v>0</v>
      </c>
      <c r="X5" s="585">
        <f>ROUND(SUM('D.2-OSO Costs-Center 1'!X5,'D.2-OSO Costs-Center 2'!X5,'D.2-OSO Costs-Center 3'!X5,'D.2-OSO Costs-Center 4'!X5,'D.2-OSO Costs-Center 5'!X5,'D.2-OSO Costs-Center 6'!X5,'D.2-OSO Costs-Center X'!X5),0)</f>
        <v>0</v>
      </c>
      <c r="Y5" s="585">
        <f>ROUND(SUM('D.2-OSO Costs-Center 1'!Y5,'D.2-OSO Costs-Center 2'!Y5,'D.2-OSO Costs-Center 3'!Y5,'D.2-OSO Costs-Center 4'!Y5,'D.2-OSO Costs-Center 5'!Y5,'D.2-OSO Costs-Center 6'!Y5,'D.2-OSO Costs-Center X'!Y5),0)</f>
        <v>0</v>
      </c>
      <c r="Z5" s="585">
        <f>ROUND(SUM('D.2-OSO Costs-Center 1'!Z5,'D.2-OSO Costs-Center 2'!Z5,'D.2-OSO Costs-Center 3'!Z5,'D.2-OSO Costs-Center 4'!Z5,'D.2-OSO Costs-Center 5'!Z5,'D.2-OSO Costs-Center 6'!Z5,'D.2-OSO Costs-Center X'!Z5),0)</f>
        <v>0</v>
      </c>
      <c r="AA5" s="585">
        <f>ROUND(SUM('D.2-OSO Costs-Center 1'!AA5,'D.2-OSO Costs-Center 2'!AA5,'D.2-OSO Costs-Center 3'!AA5,'D.2-OSO Costs-Center 4'!AA5,'D.2-OSO Costs-Center 5'!AA5,'D.2-OSO Costs-Center 6'!AA5,'D.2-OSO Costs-Center X'!AA5),0)</f>
        <v>0</v>
      </c>
      <c r="AB5" s="585">
        <f>ROUND(SUM('D.2-OSO Costs-Center 1'!AB5,'D.2-OSO Costs-Center 2'!AB5,'D.2-OSO Costs-Center 3'!AB5,'D.2-OSO Costs-Center 4'!AB5,'D.2-OSO Costs-Center 5'!AB5,'D.2-OSO Costs-Center 6'!AB5,'D.2-OSO Costs-Center X'!AB5),0)</f>
        <v>0</v>
      </c>
      <c r="AC5" s="535">
        <f t="shared" ref="AC5:AC17" si="0">SUM(G5:AB5)</f>
        <v>2812</v>
      </c>
    </row>
    <row r="6" spans="2:29" ht="14.95" x14ac:dyDescent="0.25">
      <c r="B6" s="530" t="s">
        <v>312</v>
      </c>
      <c r="C6" s="344">
        <f>ROUND(SUM('D.2-OSO Costs-Center 1'!C6,'D.2-OSO Costs-Center 2'!C6,'D.2-OSO Costs-Center 3'!C6,'D.2-OSO Costs-Center 4'!C6,'D.2-OSO Costs-Center 5'!C6,'D.2-OSO Costs-Center 6'!C6,'D.2-OSO Costs-Center X'!C6),0)</f>
        <v>0</v>
      </c>
      <c r="D6" s="533"/>
      <c r="E6" s="344">
        <f>ROUND(SUM('D.2-OSO Costs-Center 1'!E6,'D.2-OSO Costs-Center 2'!E6,'D.2-OSO Costs-Center 3'!E6,'D.2-OSO Costs-Center 4'!E6,'D.2-OSO Costs-Center 5'!E6,'D.2-OSO Costs-Center 6'!E6,'D.2-OSO Costs-Center X'!E6),0)</f>
        <v>0</v>
      </c>
      <c r="F6" s="344"/>
      <c r="G6" s="585">
        <f>ROUND(SUM('D.2-OSO Costs-Center 1'!G6,'D.2-OSO Costs-Center 2'!G6,'D.2-OSO Costs-Center 3'!G6,'D.2-OSO Costs-Center 4'!G6,'D.2-OSO Costs-Center 5'!G6,'D.2-OSO Costs-Center 6'!G6,'D.2-OSO Costs-Center X'!G6),0)</f>
        <v>0</v>
      </c>
      <c r="H6" s="585">
        <f>ROUND(SUM('D.2-OSO Costs-Center 1'!H6,'D.2-OSO Costs-Center 2'!H6,'D.2-OSO Costs-Center 3'!H6,'D.2-OSO Costs-Center 4'!H6,'D.2-OSO Costs-Center 5'!H6,'D.2-OSO Costs-Center 6'!H6,'D.2-OSO Costs-Center X'!H6),0)</f>
        <v>0</v>
      </c>
      <c r="I6" s="585">
        <f>ROUND(SUM('D.2-OSO Costs-Center 1'!I6,'D.2-OSO Costs-Center 2'!I6,'D.2-OSO Costs-Center 3'!I6,'D.2-OSO Costs-Center 4'!I6,'D.2-OSO Costs-Center 5'!I6,'D.2-OSO Costs-Center 6'!I6,'D.2-OSO Costs-Center X'!I6),0)</f>
        <v>0</v>
      </c>
      <c r="J6" s="585">
        <f>ROUND(SUM('D.2-OSO Costs-Center 1'!J6,'D.2-OSO Costs-Center 2'!J6,'D.2-OSO Costs-Center 3'!J6,'D.2-OSO Costs-Center 4'!J6,'D.2-OSO Costs-Center 5'!J6,'D.2-OSO Costs-Center 6'!J6,'D.2-OSO Costs-Center X'!J6),0)</f>
        <v>0</v>
      </c>
      <c r="K6" s="585">
        <f>ROUND(SUM('D.2-OSO Costs-Center 1'!K6,'D.2-OSO Costs-Center 2'!K6,'D.2-OSO Costs-Center 3'!K6,'D.2-OSO Costs-Center 4'!K6,'D.2-OSO Costs-Center 5'!K6,'D.2-OSO Costs-Center 6'!K6,'D.2-OSO Costs-Center X'!K6),0)</f>
        <v>0</v>
      </c>
      <c r="L6" s="585">
        <f>ROUND(SUM('D.2-OSO Costs-Center 1'!L6,'D.2-OSO Costs-Center 2'!L6,'D.2-OSO Costs-Center 3'!L6,'D.2-OSO Costs-Center 4'!L6,'D.2-OSO Costs-Center 5'!L6,'D.2-OSO Costs-Center 6'!L6,'D.2-OSO Costs-Center X'!L6),0)</f>
        <v>0</v>
      </c>
      <c r="M6" s="585">
        <f>ROUND(SUM('D.2-OSO Costs-Center 1'!M6,'D.2-OSO Costs-Center 2'!M6,'D.2-OSO Costs-Center 3'!M6,'D.2-OSO Costs-Center 4'!M6,'D.2-OSO Costs-Center 5'!M6,'D.2-OSO Costs-Center 6'!M6,'D.2-OSO Costs-Center X'!M6),0)</f>
        <v>0</v>
      </c>
      <c r="N6" s="585">
        <f>ROUND(SUM('D.2-OSO Costs-Center 1'!N6,'D.2-OSO Costs-Center 2'!N6,'D.2-OSO Costs-Center 3'!N6,'D.2-OSO Costs-Center 4'!N6,'D.2-OSO Costs-Center 5'!N6,'D.2-OSO Costs-Center 6'!N6,'D.2-OSO Costs-Center X'!N6),0)</f>
        <v>0</v>
      </c>
      <c r="O6" s="585">
        <f>ROUND(SUM('D.2-OSO Costs-Center 1'!O6,'D.2-OSO Costs-Center 2'!O6,'D.2-OSO Costs-Center 3'!O6,'D.2-OSO Costs-Center 4'!O6,'D.2-OSO Costs-Center 5'!O6,'D.2-OSO Costs-Center 6'!O6,'D.2-OSO Costs-Center X'!O6),0)</f>
        <v>0</v>
      </c>
      <c r="P6" s="585">
        <f>ROUND(SUM('D.2-OSO Costs-Center 1'!P6,'D.2-OSO Costs-Center 2'!P6,'D.2-OSO Costs-Center 3'!P6,'D.2-OSO Costs-Center 4'!P6,'D.2-OSO Costs-Center 5'!P6,'D.2-OSO Costs-Center 6'!P6,'D.2-OSO Costs-Center X'!P6),0)</f>
        <v>0</v>
      </c>
      <c r="Q6" s="585">
        <f>ROUND(SUM('D.2-OSO Costs-Center 1'!Q6,'D.2-OSO Costs-Center 2'!Q6,'D.2-OSO Costs-Center 3'!Q6,'D.2-OSO Costs-Center 4'!Q6,'D.2-OSO Costs-Center 5'!Q6,'D.2-OSO Costs-Center 6'!Q6,'D.2-OSO Costs-Center X'!Q6),0)</f>
        <v>0</v>
      </c>
      <c r="R6" s="585">
        <f>ROUND(SUM('D.2-OSO Costs-Center 1'!R6,'D.2-OSO Costs-Center 2'!R6,'D.2-OSO Costs-Center 3'!R6,'D.2-OSO Costs-Center 4'!R6,'D.2-OSO Costs-Center 5'!R6,'D.2-OSO Costs-Center 6'!R6,'D.2-OSO Costs-Center X'!R6),0)</f>
        <v>0</v>
      </c>
      <c r="S6" s="585">
        <f>ROUND(SUM('D.2-OSO Costs-Center 1'!S6,'D.2-OSO Costs-Center 2'!S6,'D.2-OSO Costs-Center 3'!S6,'D.2-OSO Costs-Center 4'!S6,'D.2-OSO Costs-Center 5'!S6,'D.2-OSO Costs-Center 6'!S6,'D.2-OSO Costs-Center X'!S6),0)</f>
        <v>0</v>
      </c>
      <c r="T6" s="585">
        <f>ROUND(SUM('D.2-OSO Costs-Center 1'!T6,'D.2-OSO Costs-Center 2'!T6,'D.2-OSO Costs-Center 3'!T6,'D.2-OSO Costs-Center 4'!T6,'D.2-OSO Costs-Center 5'!T6,'D.2-OSO Costs-Center 6'!T6,'D.2-OSO Costs-Center X'!T6),0)</f>
        <v>0</v>
      </c>
      <c r="U6" s="585">
        <f>ROUND(SUM('D.2-OSO Costs-Center 1'!U6,'D.2-OSO Costs-Center 2'!U6,'D.2-OSO Costs-Center 3'!U6,'D.2-OSO Costs-Center 4'!U6,'D.2-OSO Costs-Center 5'!U6,'D.2-OSO Costs-Center 6'!U6,'D.2-OSO Costs-Center X'!U6),0)</f>
        <v>0</v>
      </c>
      <c r="V6" s="585">
        <f>ROUND(SUM('D.2-OSO Costs-Center 1'!V6,'D.2-OSO Costs-Center 2'!V6,'D.2-OSO Costs-Center 3'!V6,'D.2-OSO Costs-Center 4'!V6,'D.2-OSO Costs-Center 5'!V6,'D.2-OSO Costs-Center 6'!V6,'D.2-OSO Costs-Center X'!V6),0)</f>
        <v>0</v>
      </c>
      <c r="W6" s="585">
        <f>ROUND(SUM('D.2-OSO Costs-Center 1'!W6,'D.2-OSO Costs-Center 2'!W6,'D.2-OSO Costs-Center 3'!W6,'D.2-OSO Costs-Center 4'!W6,'D.2-OSO Costs-Center 5'!W6,'D.2-OSO Costs-Center 6'!W6,'D.2-OSO Costs-Center X'!W6),0)</f>
        <v>0</v>
      </c>
      <c r="X6" s="585">
        <f>ROUND(SUM('D.2-OSO Costs-Center 1'!X6,'D.2-OSO Costs-Center 2'!X6,'D.2-OSO Costs-Center 3'!X6,'D.2-OSO Costs-Center 4'!X6,'D.2-OSO Costs-Center 5'!X6,'D.2-OSO Costs-Center 6'!X6,'D.2-OSO Costs-Center X'!X6),0)</f>
        <v>0</v>
      </c>
      <c r="Y6" s="585">
        <f>ROUND(SUM('D.2-OSO Costs-Center 1'!Y6,'D.2-OSO Costs-Center 2'!Y6,'D.2-OSO Costs-Center 3'!Y6,'D.2-OSO Costs-Center 4'!Y6,'D.2-OSO Costs-Center 5'!Y6,'D.2-OSO Costs-Center 6'!Y6,'D.2-OSO Costs-Center X'!Y6),0)</f>
        <v>0</v>
      </c>
      <c r="Z6" s="585">
        <f>ROUND(SUM('D.2-OSO Costs-Center 1'!Z6,'D.2-OSO Costs-Center 2'!Z6,'D.2-OSO Costs-Center 3'!Z6,'D.2-OSO Costs-Center 4'!Z6,'D.2-OSO Costs-Center 5'!Z6,'D.2-OSO Costs-Center 6'!Z6,'D.2-OSO Costs-Center X'!Z6),0)</f>
        <v>0</v>
      </c>
      <c r="AA6" s="585">
        <f>ROUND(SUM('D.2-OSO Costs-Center 1'!AA6,'D.2-OSO Costs-Center 2'!AA6,'D.2-OSO Costs-Center 3'!AA6,'D.2-OSO Costs-Center 4'!AA6,'D.2-OSO Costs-Center 5'!AA6,'D.2-OSO Costs-Center 6'!AA6,'D.2-OSO Costs-Center X'!AA6),0)</f>
        <v>0</v>
      </c>
      <c r="AB6" s="585">
        <f>ROUND(SUM('D.2-OSO Costs-Center 1'!AB6,'D.2-OSO Costs-Center 2'!AB6,'D.2-OSO Costs-Center 3'!AB6,'D.2-OSO Costs-Center 4'!AB6,'D.2-OSO Costs-Center 5'!AB6,'D.2-OSO Costs-Center 6'!AB6,'D.2-OSO Costs-Center X'!AB6),0)</f>
        <v>0</v>
      </c>
      <c r="AC6" s="535">
        <f t="shared" si="0"/>
        <v>0</v>
      </c>
    </row>
    <row r="7" spans="2:29" ht="14.95" x14ac:dyDescent="0.25">
      <c r="B7" s="530" t="s">
        <v>313</v>
      </c>
      <c r="C7" s="344">
        <f>ROUND(SUM('D.2-OSO Costs-Center 1'!C7,'D.2-OSO Costs-Center 2'!C7,'D.2-OSO Costs-Center 3'!C7,'D.2-OSO Costs-Center 4'!C7,'D.2-OSO Costs-Center 5'!C7,'D.2-OSO Costs-Center 6'!C7,'D.2-OSO Costs-Center X'!C7),0)</f>
        <v>0</v>
      </c>
      <c r="D7" s="533"/>
      <c r="E7" s="344">
        <f>ROUND(SUM('D.2-OSO Costs-Center 1'!E7,'D.2-OSO Costs-Center 2'!E7,'D.2-OSO Costs-Center 3'!E7,'D.2-OSO Costs-Center 4'!E7,'D.2-OSO Costs-Center 5'!E7,'D.2-OSO Costs-Center 6'!E7,'D.2-OSO Costs-Center X'!E7),0)</f>
        <v>0</v>
      </c>
      <c r="F7" s="344"/>
      <c r="G7" s="585">
        <f>ROUND(SUM('D.2-OSO Costs-Center 1'!G7,'D.2-OSO Costs-Center 2'!G7,'D.2-OSO Costs-Center 3'!G7,'D.2-OSO Costs-Center 4'!G7,'D.2-OSO Costs-Center 5'!G7,'D.2-OSO Costs-Center 6'!G7,'D.2-OSO Costs-Center X'!G7),0)</f>
        <v>0</v>
      </c>
      <c r="H7" s="585">
        <f>ROUND(SUM('D.2-OSO Costs-Center 1'!H7,'D.2-OSO Costs-Center 2'!H7,'D.2-OSO Costs-Center 3'!H7,'D.2-OSO Costs-Center 4'!H7,'D.2-OSO Costs-Center 5'!H7,'D.2-OSO Costs-Center 6'!H7,'D.2-OSO Costs-Center X'!H7),0)</f>
        <v>0</v>
      </c>
      <c r="I7" s="585">
        <f>ROUND(SUM('D.2-OSO Costs-Center 1'!I7,'D.2-OSO Costs-Center 2'!I7,'D.2-OSO Costs-Center 3'!I7,'D.2-OSO Costs-Center 4'!I7,'D.2-OSO Costs-Center 5'!I7,'D.2-OSO Costs-Center 6'!I7,'D.2-OSO Costs-Center X'!I7),0)</f>
        <v>0</v>
      </c>
      <c r="J7" s="585">
        <f>ROUND(SUM('D.2-OSO Costs-Center 1'!J7,'D.2-OSO Costs-Center 2'!J7,'D.2-OSO Costs-Center 3'!J7,'D.2-OSO Costs-Center 4'!J7,'D.2-OSO Costs-Center 5'!J7,'D.2-OSO Costs-Center 6'!J7,'D.2-OSO Costs-Center X'!J7),0)</f>
        <v>0</v>
      </c>
      <c r="K7" s="585">
        <f>ROUND(SUM('D.2-OSO Costs-Center 1'!K7,'D.2-OSO Costs-Center 2'!K7,'D.2-OSO Costs-Center 3'!K7,'D.2-OSO Costs-Center 4'!K7,'D.2-OSO Costs-Center 5'!K7,'D.2-OSO Costs-Center 6'!K7,'D.2-OSO Costs-Center X'!K7),0)</f>
        <v>0</v>
      </c>
      <c r="L7" s="585">
        <f>ROUND(SUM('D.2-OSO Costs-Center 1'!L7,'D.2-OSO Costs-Center 2'!L7,'D.2-OSO Costs-Center 3'!L7,'D.2-OSO Costs-Center 4'!L7,'D.2-OSO Costs-Center 5'!L7,'D.2-OSO Costs-Center 6'!L7,'D.2-OSO Costs-Center X'!L7),0)</f>
        <v>0</v>
      </c>
      <c r="M7" s="585">
        <f>ROUND(SUM('D.2-OSO Costs-Center 1'!M7,'D.2-OSO Costs-Center 2'!M7,'D.2-OSO Costs-Center 3'!M7,'D.2-OSO Costs-Center 4'!M7,'D.2-OSO Costs-Center 5'!M7,'D.2-OSO Costs-Center 6'!M7,'D.2-OSO Costs-Center X'!M7),0)</f>
        <v>0</v>
      </c>
      <c r="N7" s="585">
        <f>ROUND(SUM('D.2-OSO Costs-Center 1'!N7,'D.2-OSO Costs-Center 2'!N7,'D.2-OSO Costs-Center 3'!N7,'D.2-OSO Costs-Center 4'!N7,'D.2-OSO Costs-Center 5'!N7,'D.2-OSO Costs-Center 6'!N7,'D.2-OSO Costs-Center X'!N7),0)</f>
        <v>0</v>
      </c>
      <c r="O7" s="585">
        <f>ROUND(SUM('D.2-OSO Costs-Center 1'!O7,'D.2-OSO Costs-Center 2'!O7,'D.2-OSO Costs-Center 3'!O7,'D.2-OSO Costs-Center 4'!O7,'D.2-OSO Costs-Center 5'!O7,'D.2-OSO Costs-Center 6'!O7,'D.2-OSO Costs-Center X'!O7),0)</f>
        <v>0</v>
      </c>
      <c r="P7" s="585">
        <f>ROUND(SUM('D.2-OSO Costs-Center 1'!P7,'D.2-OSO Costs-Center 2'!P7,'D.2-OSO Costs-Center 3'!P7,'D.2-OSO Costs-Center 4'!P7,'D.2-OSO Costs-Center 5'!P7,'D.2-OSO Costs-Center 6'!P7,'D.2-OSO Costs-Center X'!P7),0)</f>
        <v>0</v>
      </c>
      <c r="Q7" s="585">
        <f>ROUND(SUM('D.2-OSO Costs-Center 1'!Q7,'D.2-OSO Costs-Center 2'!Q7,'D.2-OSO Costs-Center 3'!Q7,'D.2-OSO Costs-Center 4'!Q7,'D.2-OSO Costs-Center 5'!Q7,'D.2-OSO Costs-Center 6'!Q7,'D.2-OSO Costs-Center X'!Q7),0)</f>
        <v>0</v>
      </c>
      <c r="R7" s="585">
        <f>ROUND(SUM('D.2-OSO Costs-Center 1'!R7,'D.2-OSO Costs-Center 2'!R7,'D.2-OSO Costs-Center 3'!R7,'D.2-OSO Costs-Center 4'!R7,'D.2-OSO Costs-Center 5'!R7,'D.2-OSO Costs-Center 6'!R7,'D.2-OSO Costs-Center X'!R7),0)</f>
        <v>0</v>
      </c>
      <c r="S7" s="585">
        <f>ROUND(SUM('D.2-OSO Costs-Center 1'!S7,'D.2-OSO Costs-Center 2'!S7,'D.2-OSO Costs-Center 3'!S7,'D.2-OSO Costs-Center 4'!S7,'D.2-OSO Costs-Center 5'!S7,'D.2-OSO Costs-Center 6'!S7,'D.2-OSO Costs-Center X'!S7),0)</f>
        <v>0</v>
      </c>
      <c r="T7" s="585">
        <f>ROUND(SUM('D.2-OSO Costs-Center 1'!T7,'D.2-OSO Costs-Center 2'!T7,'D.2-OSO Costs-Center 3'!T7,'D.2-OSO Costs-Center 4'!T7,'D.2-OSO Costs-Center 5'!T7,'D.2-OSO Costs-Center 6'!T7,'D.2-OSO Costs-Center X'!T7),0)</f>
        <v>0</v>
      </c>
      <c r="U7" s="585">
        <f>ROUND(SUM('D.2-OSO Costs-Center 1'!U7,'D.2-OSO Costs-Center 2'!U7,'D.2-OSO Costs-Center 3'!U7,'D.2-OSO Costs-Center 4'!U7,'D.2-OSO Costs-Center 5'!U7,'D.2-OSO Costs-Center 6'!U7,'D.2-OSO Costs-Center X'!U7),0)</f>
        <v>0</v>
      </c>
      <c r="V7" s="585">
        <f>ROUND(SUM('D.2-OSO Costs-Center 1'!V7,'D.2-OSO Costs-Center 2'!V7,'D.2-OSO Costs-Center 3'!V7,'D.2-OSO Costs-Center 4'!V7,'D.2-OSO Costs-Center 5'!V7,'D.2-OSO Costs-Center 6'!V7,'D.2-OSO Costs-Center X'!V7),0)</f>
        <v>0</v>
      </c>
      <c r="W7" s="585">
        <f>ROUND(SUM('D.2-OSO Costs-Center 1'!W7,'D.2-OSO Costs-Center 2'!W7,'D.2-OSO Costs-Center 3'!W7,'D.2-OSO Costs-Center 4'!W7,'D.2-OSO Costs-Center 5'!W7,'D.2-OSO Costs-Center 6'!W7,'D.2-OSO Costs-Center X'!W7),0)</f>
        <v>0</v>
      </c>
      <c r="X7" s="585">
        <f>ROUND(SUM('D.2-OSO Costs-Center 1'!X7,'D.2-OSO Costs-Center 2'!X7,'D.2-OSO Costs-Center 3'!X7,'D.2-OSO Costs-Center 4'!X7,'D.2-OSO Costs-Center 5'!X7,'D.2-OSO Costs-Center 6'!X7,'D.2-OSO Costs-Center X'!X7),0)</f>
        <v>0</v>
      </c>
      <c r="Y7" s="585">
        <f>ROUND(SUM('D.2-OSO Costs-Center 1'!Y7,'D.2-OSO Costs-Center 2'!Y7,'D.2-OSO Costs-Center 3'!Y7,'D.2-OSO Costs-Center 4'!Y7,'D.2-OSO Costs-Center 5'!Y7,'D.2-OSO Costs-Center 6'!Y7,'D.2-OSO Costs-Center X'!Y7),0)</f>
        <v>0</v>
      </c>
      <c r="Z7" s="585">
        <f>ROUND(SUM('D.2-OSO Costs-Center 1'!Z7,'D.2-OSO Costs-Center 2'!Z7,'D.2-OSO Costs-Center 3'!Z7,'D.2-OSO Costs-Center 4'!Z7,'D.2-OSO Costs-Center 5'!Z7,'D.2-OSO Costs-Center 6'!Z7,'D.2-OSO Costs-Center X'!Z7),0)</f>
        <v>0</v>
      </c>
      <c r="AA7" s="585">
        <f>ROUND(SUM('D.2-OSO Costs-Center 1'!AA7,'D.2-OSO Costs-Center 2'!AA7,'D.2-OSO Costs-Center 3'!AA7,'D.2-OSO Costs-Center 4'!AA7,'D.2-OSO Costs-Center 5'!AA7,'D.2-OSO Costs-Center 6'!AA7,'D.2-OSO Costs-Center X'!AA7),0)</f>
        <v>0</v>
      </c>
      <c r="AB7" s="585">
        <f>ROUND(SUM('D.2-OSO Costs-Center 1'!AB7,'D.2-OSO Costs-Center 2'!AB7,'D.2-OSO Costs-Center 3'!AB7,'D.2-OSO Costs-Center 4'!AB7,'D.2-OSO Costs-Center 5'!AB7,'D.2-OSO Costs-Center 6'!AB7,'D.2-OSO Costs-Center X'!AB7),0)</f>
        <v>0</v>
      </c>
      <c r="AC7" s="535">
        <f t="shared" si="0"/>
        <v>0</v>
      </c>
    </row>
    <row r="8" spans="2:29" ht="14.95" x14ac:dyDescent="0.25">
      <c r="B8" s="530" t="s">
        <v>314</v>
      </c>
      <c r="C8" s="344">
        <f>ROUND(SUM('D.2-OSO Costs-Center 1'!C8,'D.2-OSO Costs-Center 2'!C8,'D.2-OSO Costs-Center 3'!C8,'D.2-OSO Costs-Center 4'!C8,'D.2-OSO Costs-Center 5'!C8,'D.2-OSO Costs-Center 6'!C8,'D.2-OSO Costs-Center X'!C8),0)</f>
        <v>0</v>
      </c>
      <c r="D8" s="533"/>
      <c r="E8" s="344">
        <f>ROUND(SUM('D.2-OSO Costs-Center 1'!E8,'D.2-OSO Costs-Center 2'!E8,'D.2-OSO Costs-Center 3'!E8,'D.2-OSO Costs-Center 4'!E8,'D.2-OSO Costs-Center 5'!E8,'D.2-OSO Costs-Center 6'!E8,'D.2-OSO Costs-Center X'!E8),0)</f>
        <v>0</v>
      </c>
      <c r="F8" s="344"/>
      <c r="G8" s="585">
        <f>ROUND(SUM('D.2-OSO Costs-Center 1'!G8,'D.2-OSO Costs-Center 2'!G8,'D.2-OSO Costs-Center 3'!G8,'D.2-OSO Costs-Center 4'!G8,'D.2-OSO Costs-Center 5'!G8,'D.2-OSO Costs-Center 6'!G8,'D.2-OSO Costs-Center X'!G8),0)</f>
        <v>0</v>
      </c>
      <c r="H8" s="585">
        <f>ROUND(SUM('D.2-OSO Costs-Center 1'!H8,'D.2-OSO Costs-Center 2'!H8,'D.2-OSO Costs-Center 3'!H8,'D.2-OSO Costs-Center 4'!H8,'D.2-OSO Costs-Center 5'!H8,'D.2-OSO Costs-Center 6'!H8,'D.2-OSO Costs-Center X'!H8),0)</f>
        <v>0</v>
      </c>
      <c r="I8" s="585">
        <f>ROUND(SUM('D.2-OSO Costs-Center 1'!I8,'D.2-OSO Costs-Center 2'!I8,'D.2-OSO Costs-Center 3'!I8,'D.2-OSO Costs-Center 4'!I8,'D.2-OSO Costs-Center 5'!I8,'D.2-OSO Costs-Center 6'!I8,'D.2-OSO Costs-Center X'!I8),0)</f>
        <v>0</v>
      </c>
      <c r="J8" s="585">
        <f>ROUND(SUM('D.2-OSO Costs-Center 1'!J8,'D.2-OSO Costs-Center 2'!J8,'D.2-OSO Costs-Center 3'!J8,'D.2-OSO Costs-Center 4'!J8,'D.2-OSO Costs-Center 5'!J8,'D.2-OSO Costs-Center 6'!J8,'D.2-OSO Costs-Center X'!J8),0)</f>
        <v>0</v>
      </c>
      <c r="K8" s="585">
        <f>ROUND(SUM('D.2-OSO Costs-Center 1'!K8,'D.2-OSO Costs-Center 2'!K8,'D.2-OSO Costs-Center 3'!K8,'D.2-OSO Costs-Center 4'!K8,'D.2-OSO Costs-Center 5'!K8,'D.2-OSO Costs-Center 6'!K8,'D.2-OSO Costs-Center X'!K8),0)</f>
        <v>0</v>
      </c>
      <c r="L8" s="585">
        <f>ROUND(SUM('D.2-OSO Costs-Center 1'!L8,'D.2-OSO Costs-Center 2'!L8,'D.2-OSO Costs-Center 3'!L8,'D.2-OSO Costs-Center 4'!L8,'D.2-OSO Costs-Center 5'!L8,'D.2-OSO Costs-Center 6'!L8,'D.2-OSO Costs-Center X'!L8),0)</f>
        <v>0</v>
      </c>
      <c r="M8" s="585">
        <f>ROUND(SUM('D.2-OSO Costs-Center 1'!M8,'D.2-OSO Costs-Center 2'!M8,'D.2-OSO Costs-Center 3'!M8,'D.2-OSO Costs-Center 4'!M8,'D.2-OSO Costs-Center 5'!M8,'D.2-OSO Costs-Center 6'!M8,'D.2-OSO Costs-Center X'!M8),0)</f>
        <v>0</v>
      </c>
      <c r="N8" s="585">
        <f>ROUND(SUM('D.2-OSO Costs-Center 1'!N8,'D.2-OSO Costs-Center 2'!N8,'D.2-OSO Costs-Center 3'!N8,'D.2-OSO Costs-Center 4'!N8,'D.2-OSO Costs-Center 5'!N8,'D.2-OSO Costs-Center 6'!N8,'D.2-OSO Costs-Center X'!N8),0)</f>
        <v>0</v>
      </c>
      <c r="O8" s="585">
        <f>ROUND(SUM('D.2-OSO Costs-Center 1'!O8,'D.2-OSO Costs-Center 2'!O8,'D.2-OSO Costs-Center 3'!O8,'D.2-OSO Costs-Center 4'!O8,'D.2-OSO Costs-Center 5'!O8,'D.2-OSO Costs-Center 6'!O8,'D.2-OSO Costs-Center X'!O8),0)</f>
        <v>0</v>
      </c>
      <c r="P8" s="585">
        <f>ROUND(SUM('D.2-OSO Costs-Center 1'!P8,'D.2-OSO Costs-Center 2'!P8,'D.2-OSO Costs-Center 3'!P8,'D.2-OSO Costs-Center 4'!P8,'D.2-OSO Costs-Center 5'!P8,'D.2-OSO Costs-Center 6'!P8,'D.2-OSO Costs-Center X'!P8),0)</f>
        <v>0</v>
      </c>
      <c r="Q8" s="585">
        <f>ROUND(SUM('D.2-OSO Costs-Center 1'!Q8,'D.2-OSO Costs-Center 2'!Q8,'D.2-OSO Costs-Center 3'!Q8,'D.2-OSO Costs-Center 4'!Q8,'D.2-OSO Costs-Center 5'!Q8,'D.2-OSO Costs-Center 6'!Q8,'D.2-OSO Costs-Center X'!Q8),0)</f>
        <v>0</v>
      </c>
      <c r="R8" s="585">
        <f>ROUND(SUM('D.2-OSO Costs-Center 1'!R8,'D.2-OSO Costs-Center 2'!R8,'D.2-OSO Costs-Center 3'!R8,'D.2-OSO Costs-Center 4'!R8,'D.2-OSO Costs-Center 5'!R8,'D.2-OSO Costs-Center 6'!R8,'D.2-OSO Costs-Center X'!R8),0)</f>
        <v>0</v>
      </c>
      <c r="S8" s="585">
        <f>ROUND(SUM('D.2-OSO Costs-Center 1'!S8,'D.2-OSO Costs-Center 2'!S8,'D.2-OSO Costs-Center 3'!S8,'D.2-OSO Costs-Center 4'!S8,'D.2-OSO Costs-Center 5'!S8,'D.2-OSO Costs-Center 6'!S8,'D.2-OSO Costs-Center X'!S8),0)</f>
        <v>0</v>
      </c>
      <c r="T8" s="585">
        <f>ROUND(SUM('D.2-OSO Costs-Center 1'!T8,'D.2-OSO Costs-Center 2'!T8,'D.2-OSO Costs-Center 3'!T8,'D.2-OSO Costs-Center 4'!T8,'D.2-OSO Costs-Center 5'!T8,'D.2-OSO Costs-Center 6'!T8,'D.2-OSO Costs-Center X'!T8),0)</f>
        <v>0</v>
      </c>
      <c r="U8" s="585">
        <f>ROUND(SUM('D.2-OSO Costs-Center 1'!U8,'D.2-OSO Costs-Center 2'!U8,'D.2-OSO Costs-Center 3'!U8,'D.2-OSO Costs-Center 4'!U8,'D.2-OSO Costs-Center 5'!U8,'D.2-OSO Costs-Center 6'!U8,'D.2-OSO Costs-Center X'!U8),0)</f>
        <v>0</v>
      </c>
      <c r="V8" s="585">
        <f>ROUND(SUM('D.2-OSO Costs-Center 1'!V8,'D.2-OSO Costs-Center 2'!V8,'D.2-OSO Costs-Center 3'!V8,'D.2-OSO Costs-Center 4'!V8,'D.2-OSO Costs-Center 5'!V8,'D.2-OSO Costs-Center 6'!V8,'D.2-OSO Costs-Center X'!V8),0)</f>
        <v>0</v>
      </c>
      <c r="W8" s="585">
        <f>ROUND(SUM('D.2-OSO Costs-Center 1'!W8,'D.2-OSO Costs-Center 2'!W8,'D.2-OSO Costs-Center 3'!W8,'D.2-OSO Costs-Center 4'!W8,'D.2-OSO Costs-Center 5'!W8,'D.2-OSO Costs-Center 6'!W8,'D.2-OSO Costs-Center X'!W8),0)</f>
        <v>0</v>
      </c>
      <c r="X8" s="585">
        <f>ROUND(SUM('D.2-OSO Costs-Center 1'!X8,'D.2-OSO Costs-Center 2'!X8,'D.2-OSO Costs-Center 3'!X8,'D.2-OSO Costs-Center 4'!X8,'D.2-OSO Costs-Center 5'!X8,'D.2-OSO Costs-Center 6'!X8,'D.2-OSO Costs-Center X'!X8),0)</f>
        <v>0</v>
      </c>
      <c r="Y8" s="585">
        <f>ROUND(SUM('D.2-OSO Costs-Center 1'!Y8,'D.2-OSO Costs-Center 2'!Y8,'D.2-OSO Costs-Center 3'!Y8,'D.2-OSO Costs-Center 4'!Y8,'D.2-OSO Costs-Center 5'!Y8,'D.2-OSO Costs-Center 6'!Y8,'D.2-OSO Costs-Center X'!Y8),0)</f>
        <v>0</v>
      </c>
      <c r="Z8" s="585">
        <f>ROUND(SUM('D.2-OSO Costs-Center 1'!Z8,'D.2-OSO Costs-Center 2'!Z8,'D.2-OSO Costs-Center 3'!Z8,'D.2-OSO Costs-Center 4'!Z8,'D.2-OSO Costs-Center 5'!Z8,'D.2-OSO Costs-Center 6'!Z8,'D.2-OSO Costs-Center X'!Z8),0)</f>
        <v>0</v>
      </c>
      <c r="AA8" s="585">
        <f>ROUND(SUM('D.2-OSO Costs-Center 1'!AA8,'D.2-OSO Costs-Center 2'!AA8,'D.2-OSO Costs-Center 3'!AA8,'D.2-OSO Costs-Center 4'!AA8,'D.2-OSO Costs-Center 5'!AA8,'D.2-OSO Costs-Center 6'!AA8,'D.2-OSO Costs-Center X'!AA8),0)</f>
        <v>0</v>
      </c>
      <c r="AB8" s="585">
        <f>ROUND(SUM('D.2-OSO Costs-Center 1'!AB8,'D.2-OSO Costs-Center 2'!AB8,'D.2-OSO Costs-Center 3'!AB8,'D.2-OSO Costs-Center 4'!AB8,'D.2-OSO Costs-Center 5'!AB8,'D.2-OSO Costs-Center 6'!AB8,'D.2-OSO Costs-Center X'!AB8),0)</f>
        <v>0</v>
      </c>
      <c r="AC8" s="535">
        <f t="shared" si="0"/>
        <v>0</v>
      </c>
    </row>
    <row r="9" spans="2:29" ht="14.95" x14ac:dyDescent="0.25">
      <c r="B9" s="530" t="s">
        <v>315</v>
      </c>
      <c r="C9" s="344">
        <f>ROUND(SUM('D.2-OSO Costs-Center 1'!C9,'D.2-OSO Costs-Center 2'!C9,'D.2-OSO Costs-Center 3'!C9,'D.2-OSO Costs-Center 4'!C9,'D.2-OSO Costs-Center 5'!C9,'D.2-OSO Costs-Center 6'!C9,'D.2-OSO Costs-Center X'!C9),0)</f>
        <v>0</v>
      </c>
      <c r="D9" s="533"/>
      <c r="E9" s="344">
        <f>ROUND(SUM('D.2-OSO Costs-Center 1'!E9,'D.2-OSO Costs-Center 2'!E9,'D.2-OSO Costs-Center 3'!E9,'D.2-OSO Costs-Center 4'!E9,'D.2-OSO Costs-Center 5'!E9,'D.2-OSO Costs-Center 6'!E9,'D.2-OSO Costs-Center X'!E9),0)</f>
        <v>0</v>
      </c>
      <c r="F9" s="344"/>
      <c r="G9" s="585">
        <f>ROUND(SUM('D.2-OSO Costs-Center 1'!G9,'D.2-OSO Costs-Center 2'!G9,'D.2-OSO Costs-Center 3'!G9,'D.2-OSO Costs-Center 4'!G9,'D.2-OSO Costs-Center 5'!G9,'D.2-OSO Costs-Center 6'!G9,'D.2-OSO Costs-Center X'!G9),0)</f>
        <v>0</v>
      </c>
      <c r="H9" s="585">
        <f>ROUND(SUM('D.2-OSO Costs-Center 1'!H9,'D.2-OSO Costs-Center 2'!H9,'D.2-OSO Costs-Center 3'!H9,'D.2-OSO Costs-Center 4'!H9,'D.2-OSO Costs-Center 5'!H9,'D.2-OSO Costs-Center 6'!H9,'D.2-OSO Costs-Center X'!H9),0)</f>
        <v>0</v>
      </c>
      <c r="I9" s="585">
        <f>ROUND(SUM('D.2-OSO Costs-Center 1'!I9,'D.2-OSO Costs-Center 2'!I9,'D.2-OSO Costs-Center 3'!I9,'D.2-OSO Costs-Center 4'!I9,'D.2-OSO Costs-Center 5'!I9,'D.2-OSO Costs-Center 6'!I9,'D.2-OSO Costs-Center X'!I9),0)</f>
        <v>0</v>
      </c>
      <c r="J9" s="585">
        <f>ROUND(SUM('D.2-OSO Costs-Center 1'!J9,'D.2-OSO Costs-Center 2'!J9,'D.2-OSO Costs-Center 3'!J9,'D.2-OSO Costs-Center 4'!J9,'D.2-OSO Costs-Center 5'!J9,'D.2-OSO Costs-Center 6'!J9,'D.2-OSO Costs-Center X'!J9),0)</f>
        <v>0</v>
      </c>
      <c r="K9" s="585">
        <f>ROUND(SUM('D.2-OSO Costs-Center 1'!K9,'D.2-OSO Costs-Center 2'!K9,'D.2-OSO Costs-Center 3'!K9,'D.2-OSO Costs-Center 4'!K9,'D.2-OSO Costs-Center 5'!K9,'D.2-OSO Costs-Center 6'!K9,'D.2-OSO Costs-Center X'!K9),0)</f>
        <v>0</v>
      </c>
      <c r="L9" s="585">
        <f>ROUND(SUM('D.2-OSO Costs-Center 1'!L9,'D.2-OSO Costs-Center 2'!L9,'D.2-OSO Costs-Center 3'!L9,'D.2-OSO Costs-Center 4'!L9,'D.2-OSO Costs-Center 5'!L9,'D.2-OSO Costs-Center 6'!L9,'D.2-OSO Costs-Center X'!L9),0)</f>
        <v>0</v>
      </c>
      <c r="M9" s="585">
        <f>ROUND(SUM('D.2-OSO Costs-Center 1'!M9,'D.2-OSO Costs-Center 2'!M9,'D.2-OSO Costs-Center 3'!M9,'D.2-OSO Costs-Center 4'!M9,'D.2-OSO Costs-Center 5'!M9,'D.2-OSO Costs-Center 6'!M9,'D.2-OSO Costs-Center X'!M9),0)</f>
        <v>0</v>
      </c>
      <c r="N9" s="585">
        <f>ROUND(SUM('D.2-OSO Costs-Center 1'!N9,'D.2-OSO Costs-Center 2'!N9,'D.2-OSO Costs-Center 3'!N9,'D.2-OSO Costs-Center 4'!N9,'D.2-OSO Costs-Center 5'!N9,'D.2-OSO Costs-Center 6'!N9,'D.2-OSO Costs-Center X'!N9),0)</f>
        <v>0</v>
      </c>
      <c r="O9" s="585">
        <f>ROUND(SUM('D.2-OSO Costs-Center 1'!O9,'D.2-OSO Costs-Center 2'!O9,'D.2-OSO Costs-Center 3'!O9,'D.2-OSO Costs-Center 4'!O9,'D.2-OSO Costs-Center 5'!O9,'D.2-OSO Costs-Center 6'!O9,'D.2-OSO Costs-Center X'!O9),0)</f>
        <v>0</v>
      </c>
      <c r="P9" s="585">
        <f>ROUND(SUM('D.2-OSO Costs-Center 1'!P9,'D.2-OSO Costs-Center 2'!P9,'D.2-OSO Costs-Center 3'!P9,'D.2-OSO Costs-Center 4'!P9,'D.2-OSO Costs-Center 5'!P9,'D.2-OSO Costs-Center 6'!P9,'D.2-OSO Costs-Center X'!P9),0)</f>
        <v>0</v>
      </c>
      <c r="Q9" s="585">
        <f>ROUND(SUM('D.2-OSO Costs-Center 1'!Q9,'D.2-OSO Costs-Center 2'!Q9,'D.2-OSO Costs-Center 3'!Q9,'D.2-OSO Costs-Center 4'!Q9,'D.2-OSO Costs-Center 5'!Q9,'D.2-OSO Costs-Center 6'!Q9,'D.2-OSO Costs-Center X'!Q9),0)</f>
        <v>0</v>
      </c>
      <c r="R9" s="585">
        <f>ROUND(SUM('D.2-OSO Costs-Center 1'!R9,'D.2-OSO Costs-Center 2'!R9,'D.2-OSO Costs-Center 3'!R9,'D.2-OSO Costs-Center 4'!R9,'D.2-OSO Costs-Center 5'!R9,'D.2-OSO Costs-Center 6'!R9,'D.2-OSO Costs-Center X'!R9),0)</f>
        <v>0</v>
      </c>
      <c r="S9" s="585">
        <f>ROUND(SUM('D.2-OSO Costs-Center 1'!S9,'D.2-OSO Costs-Center 2'!S9,'D.2-OSO Costs-Center 3'!S9,'D.2-OSO Costs-Center 4'!S9,'D.2-OSO Costs-Center 5'!S9,'D.2-OSO Costs-Center 6'!S9,'D.2-OSO Costs-Center X'!S9),0)</f>
        <v>0</v>
      </c>
      <c r="T9" s="585">
        <f>ROUND(SUM('D.2-OSO Costs-Center 1'!T9,'D.2-OSO Costs-Center 2'!T9,'D.2-OSO Costs-Center 3'!T9,'D.2-OSO Costs-Center 4'!T9,'D.2-OSO Costs-Center 5'!T9,'D.2-OSO Costs-Center 6'!T9,'D.2-OSO Costs-Center X'!T9),0)</f>
        <v>0</v>
      </c>
      <c r="U9" s="585">
        <f>ROUND(SUM('D.2-OSO Costs-Center 1'!U9,'D.2-OSO Costs-Center 2'!U9,'D.2-OSO Costs-Center 3'!U9,'D.2-OSO Costs-Center 4'!U9,'D.2-OSO Costs-Center 5'!U9,'D.2-OSO Costs-Center 6'!U9,'D.2-OSO Costs-Center X'!U9),0)</f>
        <v>0</v>
      </c>
      <c r="V9" s="585">
        <f>ROUND(SUM('D.2-OSO Costs-Center 1'!V9,'D.2-OSO Costs-Center 2'!V9,'D.2-OSO Costs-Center 3'!V9,'D.2-OSO Costs-Center 4'!V9,'D.2-OSO Costs-Center 5'!V9,'D.2-OSO Costs-Center 6'!V9,'D.2-OSO Costs-Center X'!V9),0)</f>
        <v>0</v>
      </c>
      <c r="W9" s="585">
        <f>ROUND(SUM('D.2-OSO Costs-Center 1'!W9,'D.2-OSO Costs-Center 2'!W9,'D.2-OSO Costs-Center 3'!W9,'D.2-OSO Costs-Center 4'!W9,'D.2-OSO Costs-Center 5'!W9,'D.2-OSO Costs-Center 6'!W9,'D.2-OSO Costs-Center X'!W9),0)</f>
        <v>0</v>
      </c>
      <c r="X9" s="585">
        <f>ROUND(SUM('D.2-OSO Costs-Center 1'!X9,'D.2-OSO Costs-Center 2'!X9,'D.2-OSO Costs-Center 3'!X9,'D.2-OSO Costs-Center 4'!X9,'D.2-OSO Costs-Center 5'!X9,'D.2-OSO Costs-Center 6'!X9,'D.2-OSO Costs-Center X'!X9),0)</f>
        <v>0</v>
      </c>
      <c r="Y9" s="585">
        <f>ROUND(SUM('D.2-OSO Costs-Center 1'!Y9,'D.2-OSO Costs-Center 2'!Y9,'D.2-OSO Costs-Center 3'!Y9,'D.2-OSO Costs-Center 4'!Y9,'D.2-OSO Costs-Center 5'!Y9,'D.2-OSO Costs-Center 6'!Y9,'D.2-OSO Costs-Center X'!Y9),0)</f>
        <v>0</v>
      </c>
      <c r="Z9" s="585">
        <f>ROUND(SUM('D.2-OSO Costs-Center 1'!Z9,'D.2-OSO Costs-Center 2'!Z9,'D.2-OSO Costs-Center 3'!Z9,'D.2-OSO Costs-Center 4'!Z9,'D.2-OSO Costs-Center 5'!Z9,'D.2-OSO Costs-Center 6'!Z9,'D.2-OSO Costs-Center X'!Z9),0)</f>
        <v>0</v>
      </c>
      <c r="AA9" s="585">
        <f>ROUND(SUM('D.2-OSO Costs-Center 1'!AA9,'D.2-OSO Costs-Center 2'!AA9,'D.2-OSO Costs-Center 3'!AA9,'D.2-OSO Costs-Center 4'!AA9,'D.2-OSO Costs-Center 5'!AA9,'D.2-OSO Costs-Center 6'!AA9,'D.2-OSO Costs-Center X'!AA9),0)</f>
        <v>0</v>
      </c>
      <c r="AB9" s="585">
        <f>ROUND(SUM('D.2-OSO Costs-Center 1'!AB9,'D.2-OSO Costs-Center 2'!AB9,'D.2-OSO Costs-Center 3'!AB9,'D.2-OSO Costs-Center 4'!AB9,'D.2-OSO Costs-Center 5'!AB9,'D.2-OSO Costs-Center 6'!AB9,'D.2-OSO Costs-Center X'!AB9),0)</f>
        <v>0</v>
      </c>
      <c r="AC9" s="535">
        <f t="shared" si="0"/>
        <v>0</v>
      </c>
    </row>
    <row r="10" spans="2:29" ht="14.95" x14ac:dyDescent="0.25">
      <c r="B10" s="530" t="s">
        <v>316</v>
      </c>
      <c r="C10" s="344">
        <f>ROUND(SUM('D.2-OSO Costs-Center 1'!C10,'D.2-OSO Costs-Center 2'!C10,'D.2-OSO Costs-Center 3'!C10,'D.2-OSO Costs-Center 4'!C10,'D.2-OSO Costs-Center 5'!C10,'D.2-OSO Costs-Center 6'!C10,'D.2-OSO Costs-Center X'!C10),0)</f>
        <v>0</v>
      </c>
      <c r="D10" s="533"/>
      <c r="E10" s="344">
        <f>ROUND(SUM('D.2-OSO Costs-Center 1'!E10,'D.2-OSO Costs-Center 2'!E10,'D.2-OSO Costs-Center 3'!E10,'D.2-OSO Costs-Center 4'!E10,'D.2-OSO Costs-Center 5'!E10,'D.2-OSO Costs-Center 6'!E10,'D.2-OSO Costs-Center X'!E10),0)</f>
        <v>0</v>
      </c>
      <c r="F10" s="344"/>
      <c r="G10" s="585">
        <f>ROUND(SUM('D.2-OSO Costs-Center 1'!G10,'D.2-OSO Costs-Center 2'!G10,'D.2-OSO Costs-Center 3'!G10,'D.2-OSO Costs-Center 4'!G10,'D.2-OSO Costs-Center 5'!G10,'D.2-OSO Costs-Center 6'!G10,'D.2-OSO Costs-Center X'!G10),0)</f>
        <v>0</v>
      </c>
      <c r="H10" s="585">
        <f>ROUND(SUM('D.2-OSO Costs-Center 1'!H10,'D.2-OSO Costs-Center 2'!H10,'D.2-OSO Costs-Center 3'!H10,'D.2-OSO Costs-Center 4'!H10,'D.2-OSO Costs-Center 5'!H10,'D.2-OSO Costs-Center 6'!H10,'D.2-OSO Costs-Center X'!H10),0)</f>
        <v>0</v>
      </c>
      <c r="I10" s="585">
        <f>ROUND(SUM('D.2-OSO Costs-Center 1'!I10,'D.2-OSO Costs-Center 2'!I10,'D.2-OSO Costs-Center 3'!I10,'D.2-OSO Costs-Center 4'!I10,'D.2-OSO Costs-Center 5'!I10,'D.2-OSO Costs-Center 6'!I10,'D.2-OSO Costs-Center X'!I10),0)</f>
        <v>0</v>
      </c>
      <c r="J10" s="585">
        <f>ROUND(SUM('D.2-OSO Costs-Center 1'!J10,'D.2-OSO Costs-Center 2'!J10,'D.2-OSO Costs-Center 3'!J10,'D.2-OSO Costs-Center 4'!J10,'D.2-OSO Costs-Center 5'!J10,'D.2-OSO Costs-Center 6'!J10,'D.2-OSO Costs-Center X'!J10),0)</f>
        <v>0</v>
      </c>
      <c r="K10" s="585">
        <f>ROUND(SUM('D.2-OSO Costs-Center 1'!K10,'D.2-OSO Costs-Center 2'!K10,'D.2-OSO Costs-Center 3'!K10,'D.2-OSO Costs-Center 4'!K10,'D.2-OSO Costs-Center 5'!K10,'D.2-OSO Costs-Center 6'!K10,'D.2-OSO Costs-Center X'!K10),0)</f>
        <v>0</v>
      </c>
      <c r="L10" s="585">
        <f>ROUND(SUM('D.2-OSO Costs-Center 1'!L10,'D.2-OSO Costs-Center 2'!L10,'D.2-OSO Costs-Center 3'!L10,'D.2-OSO Costs-Center 4'!L10,'D.2-OSO Costs-Center 5'!L10,'D.2-OSO Costs-Center 6'!L10,'D.2-OSO Costs-Center X'!L10),0)</f>
        <v>0</v>
      </c>
      <c r="M10" s="585">
        <f>ROUND(SUM('D.2-OSO Costs-Center 1'!M10,'D.2-OSO Costs-Center 2'!M10,'D.2-OSO Costs-Center 3'!M10,'D.2-OSO Costs-Center 4'!M10,'D.2-OSO Costs-Center 5'!M10,'D.2-OSO Costs-Center 6'!M10,'D.2-OSO Costs-Center X'!M10),0)</f>
        <v>0</v>
      </c>
      <c r="N10" s="585">
        <f>ROUND(SUM('D.2-OSO Costs-Center 1'!N10,'D.2-OSO Costs-Center 2'!N10,'D.2-OSO Costs-Center 3'!N10,'D.2-OSO Costs-Center 4'!N10,'D.2-OSO Costs-Center 5'!N10,'D.2-OSO Costs-Center 6'!N10,'D.2-OSO Costs-Center X'!N10),0)</f>
        <v>0</v>
      </c>
      <c r="O10" s="585">
        <f>ROUND(SUM('D.2-OSO Costs-Center 1'!O10,'D.2-OSO Costs-Center 2'!O10,'D.2-OSO Costs-Center 3'!O10,'D.2-OSO Costs-Center 4'!O10,'D.2-OSO Costs-Center 5'!O10,'D.2-OSO Costs-Center 6'!O10,'D.2-OSO Costs-Center X'!O10),0)</f>
        <v>0</v>
      </c>
      <c r="P10" s="585">
        <f>ROUND(SUM('D.2-OSO Costs-Center 1'!P10,'D.2-OSO Costs-Center 2'!P10,'D.2-OSO Costs-Center 3'!P10,'D.2-OSO Costs-Center 4'!P10,'D.2-OSO Costs-Center 5'!P10,'D.2-OSO Costs-Center 6'!P10,'D.2-OSO Costs-Center X'!P10),0)</f>
        <v>0</v>
      </c>
      <c r="Q10" s="585">
        <f>ROUND(SUM('D.2-OSO Costs-Center 1'!Q10,'D.2-OSO Costs-Center 2'!Q10,'D.2-OSO Costs-Center 3'!Q10,'D.2-OSO Costs-Center 4'!Q10,'D.2-OSO Costs-Center 5'!Q10,'D.2-OSO Costs-Center 6'!Q10,'D.2-OSO Costs-Center X'!Q10),0)</f>
        <v>0</v>
      </c>
      <c r="R10" s="585">
        <f>ROUND(SUM('D.2-OSO Costs-Center 1'!R10,'D.2-OSO Costs-Center 2'!R10,'D.2-OSO Costs-Center 3'!R10,'D.2-OSO Costs-Center 4'!R10,'D.2-OSO Costs-Center 5'!R10,'D.2-OSO Costs-Center 6'!R10,'D.2-OSO Costs-Center X'!R10),0)</f>
        <v>0</v>
      </c>
      <c r="S10" s="585">
        <f>ROUND(SUM('D.2-OSO Costs-Center 1'!S10,'D.2-OSO Costs-Center 2'!S10,'D.2-OSO Costs-Center 3'!S10,'D.2-OSO Costs-Center 4'!S10,'D.2-OSO Costs-Center 5'!S10,'D.2-OSO Costs-Center 6'!S10,'D.2-OSO Costs-Center X'!S10),0)</f>
        <v>0</v>
      </c>
      <c r="T10" s="585">
        <f>ROUND(SUM('D.2-OSO Costs-Center 1'!T10,'D.2-OSO Costs-Center 2'!T10,'D.2-OSO Costs-Center 3'!T10,'D.2-OSO Costs-Center 4'!T10,'D.2-OSO Costs-Center 5'!T10,'D.2-OSO Costs-Center 6'!T10,'D.2-OSO Costs-Center X'!T10),0)</f>
        <v>0</v>
      </c>
      <c r="U10" s="585">
        <f>ROUND(SUM('D.2-OSO Costs-Center 1'!U10,'D.2-OSO Costs-Center 2'!U10,'D.2-OSO Costs-Center 3'!U10,'D.2-OSO Costs-Center 4'!U10,'D.2-OSO Costs-Center 5'!U10,'D.2-OSO Costs-Center 6'!U10,'D.2-OSO Costs-Center X'!U10),0)</f>
        <v>0</v>
      </c>
      <c r="V10" s="585">
        <f>ROUND(SUM('D.2-OSO Costs-Center 1'!V10,'D.2-OSO Costs-Center 2'!V10,'D.2-OSO Costs-Center 3'!V10,'D.2-OSO Costs-Center 4'!V10,'D.2-OSO Costs-Center 5'!V10,'D.2-OSO Costs-Center 6'!V10,'D.2-OSO Costs-Center X'!V10),0)</f>
        <v>0</v>
      </c>
      <c r="W10" s="585">
        <f>ROUND(SUM('D.2-OSO Costs-Center 1'!W10,'D.2-OSO Costs-Center 2'!W10,'D.2-OSO Costs-Center 3'!W10,'D.2-OSO Costs-Center 4'!W10,'D.2-OSO Costs-Center 5'!W10,'D.2-OSO Costs-Center 6'!W10,'D.2-OSO Costs-Center X'!W10),0)</f>
        <v>0</v>
      </c>
      <c r="X10" s="585">
        <f>ROUND(SUM('D.2-OSO Costs-Center 1'!X10,'D.2-OSO Costs-Center 2'!X10,'D.2-OSO Costs-Center 3'!X10,'D.2-OSO Costs-Center 4'!X10,'D.2-OSO Costs-Center 5'!X10,'D.2-OSO Costs-Center 6'!X10,'D.2-OSO Costs-Center X'!X10),0)</f>
        <v>0</v>
      </c>
      <c r="Y10" s="585">
        <f>ROUND(SUM('D.2-OSO Costs-Center 1'!Y10,'D.2-OSO Costs-Center 2'!Y10,'D.2-OSO Costs-Center 3'!Y10,'D.2-OSO Costs-Center 4'!Y10,'D.2-OSO Costs-Center 5'!Y10,'D.2-OSO Costs-Center 6'!Y10,'D.2-OSO Costs-Center X'!Y10),0)</f>
        <v>0</v>
      </c>
      <c r="Z10" s="585">
        <f>ROUND(SUM('D.2-OSO Costs-Center 1'!Z10,'D.2-OSO Costs-Center 2'!Z10,'D.2-OSO Costs-Center 3'!Z10,'D.2-OSO Costs-Center 4'!Z10,'D.2-OSO Costs-Center 5'!Z10,'D.2-OSO Costs-Center 6'!Z10,'D.2-OSO Costs-Center X'!Z10),0)</f>
        <v>0</v>
      </c>
      <c r="AA10" s="585">
        <f>ROUND(SUM('D.2-OSO Costs-Center 1'!AA10,'D.2-OSO Costs-Center 2'!AA10,'D.2-OSO Costs-Center 3'!AA10,'D.2-OSO Costs-Center 4'!AA10,'D.2-OSO Costs-Center 5'!AA10,'D.2-OSO Costs-Center 6'!AA10,'D.2-OSO Costs-Center X'!AA10),0)</f>
        <v>0</v>
      </c>
      <c r="AB10" s="585">
        <f>ROUND(SUM('D.2-OSO Costs-Center 1'!AB10,'D.2-OSO Costs-Center 2'!AB10,'D.2-OSO Costs-Center 3'!AB10,'D.2-OSO Costs-Center 4'!AB10,'D.2-OSO Costs-Center 5'!AB10,'D.2-OSO Costs-Center 6'!AB10,'D.2-OSO Costs-Center X'!AB10),0)</f>
        <v>0</v>
      </c>
      <c r="AC10" s="535">
        <f t="shared" si="0"/>
        <v>0</v>
      </c>
    </row>
    <row r="11" spans="2:29" ht="14.95" x14ac:dyDescent="0.25">
      <c r="B11" s="530" t="s">
        <v>317</v>
      </c>
      <c r="C11" s="344">
        <f>ROUND(SUM('D.2-OSO Costs-Center 1'!C11,'D.2-OSO Costs-Center 2'!C11,'D.2-OSO Costs-Center 3'!C11,'D.2-OSO Costs-Center 4'!C11,'D.2-OSO Costs-Center 5'!C11,'D.2-OSO Costs-Center 6'!C11,'D.2-OSO Costs-Center X'!C11),0)</f>
        <v>0</v>
      </c>
      <c r="D11" s="533"/>
      <c r="E11" s="344">
        <f>ROUND(SUM('D.2-OSO Costs-Center 1'!E11,'D.2-OSO Costs-Center 2'!E11,'D.2-OSO Costs-Center 3'!E11,'D.2-OSO Costs-Center 4'!E11,'D.2-OSO Costs-Center 5'!E11,'D.2-OSO Costs-Center 6'!E11,'D.2-OSO Costs-Center X'!E11),0)</f>
        <v>0</v>
      </c>
      <c r="F11" s="344"/>
      <c r="G11" s="585">
        <f>ROUND(SUM('D.2-OSO Costs-Center 1'!G11,'D.2-OSO Costs-Center 2'!G11,'D.2-OSO Costs-Center 3'!G11,'D.2-OSO Costs-Center 4'!G11,'D.2-OSO Costs-Center 5'!G11,'D.2-OSO Costs-Center 6'!G11,'D.2-OSO Costs-Center X'!G11),0)</f>
        <v>0</v>
      </c>
      <c r="H11" s="585">
        <f>ROUND(SUM('D.2-OSO Costs-Center 1'!H11,'D.2-OSO Costs-Center 2'!H11,'D.2-OSO Costs-Center 3'!H11,'D.2-OSO Costs-Center 4'!H11,'D.2-OSO Costs-Center 5'!H11,'D.2-OSO Costs-Center 6'!H11,'D.2-OSO Costs-Center X'!H11),0)</f>
        <v>0</v>
      </c>
      <c r="I11" s="585">
        <f>ROUND(SUM('D.2-OSO Costs-Center 1'!I11,'D.2-OSO Costs-Center 2'!I11,'D.2-OSO Costs-Center 3'!I11,'D.2-OSO Costs-Center 4'!I11,'D.2-OSO Costs-Center 5'!I11,'D.2-OSO Costs-Center 6'!I11,'D.2-OSO Costs-Center X'!I11),0)</f>
        <v>0</v>
      </c>
      <c r="J11" s="585">
        <f>ROUND(SUM('D.2-OSO Costs-Center 1'!J11,'D.2-OSO Costs-Center 2'!J11,'D.2-OSO Costs-Center 3'!J11,'D.2-OSO Costs-Center 4'!J11,'D.2-OSO Costs-Center 5'!J11,'D.2-OSO Costs-Center 6'!J11,'D.2-OSO Costs-Center X'!J11),0)</f>
        <v>0</v>
      </c>
      <c r="K11" s="585">
        <f>ROUND(SUM('D.2-OSO Costs-Center 1'!K11,'D.2-OSO Costs-Center 2'!K11,'D.2-OSO Costs-Center 3'!K11,'D.2-OSO Costs-Center 4'!K11,'D.2-OSO Costs-Center 5'!K11,'D.2-OSO Costs-Center 6'!K11,'D.2-OSO Costs-Center X'!K11),0)</f>
        <v>0</v>
      </c>
      <c r="L11" s="585">
        <f>ROUND(SUM('D.2-OSO Costs-Center 1'!L11,'D.2-OSO Costs-Center 2'!L11,'D.2-OSO Costs-Center 3'!L11,'D.2-OSO Costs-Center 4'!L11,'D.2-OSO Costs-Center 5'!L11,'D.2-OSO Costs-Center 6'!L11,'D.2-OSO Costs-Center X'!L11),0)</f>
        <v>0</v>
      </c>
      <c r="M11" s="585">
        <f>ROUND(SUM('D.2-OSO Costs-Center 1'!M11,'D.2-OSO Costs-Center 2'!M11,'D.2-OSO Costs-Center 3'!M11,'D.2-OSO Costs-Center 4'!M11,'D.2-OSO Costs-Center 5'!M11,'D.2-OSO Costs-Center 6'!M11,'D.2-OSO Costs-Center X'!M11),0)</f>
        <v>0</v>
      </c>
      <c r="N11" s="585">
        <f>ROUND(SUM('D.2-OSO Costs-Center 1'!N11,'D.2-OSO Costs-Center 2'!N11,'D.2-OSO Costs-Center 3'!N11,'D.2-OSO Costs-Center 4'!N11,'D.2-OSO Costs-Center 5'!N11,'D.2-OSO Costs-Center 6'!N11,'D.2-OSO Costs-Center X'!N11),0)</f>
        <v>0</v>
      </c>
      <c r="O11" s="585">
        <f>ROUND(SUM('D.2-OSO Costs-Center 1'!O11,'D.2-OSO Costs-Center 2'!O11,'D.2-OSO Costs-Center 3'!O11,'D.2-OSO Costs-Center 4'!O11,'D.2-OSO Costs-Center 5'!O11,'D.2-OSO Costs-Center 6'!O11,'D.2-OSO Costs-Center X'!O11),0)</f>
        <v>0</v>
      </c>
      <c r="P11" s="585">
        <f>ROUND(SUM('D.2-OSO Costs-Center 1'!P11,'D.2-OSO Costs-Center 2'!P11,'D.2-OSO Costs-Center 3'!P11,'D.2-OSO Costs-Center 4'!P11,'D.2-OSO Costs-Center 5'!P11,'D.2-OSO Costs-Center 6'!P11,'D.2-OSO Costs-Center X'!P11),0)</f>
        <v>0</v>
      </c>
      <c r="Q11" s="585">
        <f>ROUND(SUM('D.2-OSO Costs-Center 1'!Q11,'D.2-OSO Costs-Center 2'!Q11,'D.2-OSO Costs-Center 3'!Q11,'D.2-OSO Costs-Center 4'!Q11,'D.2-OSO Costs-Center 5'!Q11,'D.2-OSO Costs-Center 6'!Q11,'D.2-OSO Costs-Center X'!Q11),0)</f>
        <v>0</v>
      </c>
      <c r="R11" s="585">
        <f>ROUND(SUM('D.2-OSO Costs-Center 1'!R11,'D.2-OSO Costs-Center 2'!R11,'D.2-OSO Costs-Center 3'!R11,'D.2-OSO Costs-Center 4'!R11,'D.2-OSO Costs-Center 5'!R11,'D.2-OSO Costs-Center 6'!R11,'D.2-OSO Costs-Center X'!R11),0)</f>
        <v>0</v>
      </c>
      <c r="S11" s="585">
        <f>ROUND(SUM('D.2-OSO Costs-Center 1'!S11,'D.2-OSO Costs-Center 2'!S11,'D.2-OSO Costs-Center 3'!S11,'D.2-OSO Costs-Center 4'!S11,'D.2-OSO Costs-Center 5'!S11,'D.2-OSO Costs-Center 6'!S11,'D.2-OSO Costs-Center X'!S11),0)</f>
        <v>0</v>
      </c>
      <c r="T11" s="585">
        <f>ROUND(SUM('D.2-OSO Costs-Center 1'!T11,'D.2-OSO Costs-Center 2'!T11,'D.2-OSO Costs-Center 3'!T11,'D.2-OSO Costs-Center 4'!T11,'D.2-OSO Costs-Center 5'!T11,'D.2-OSO Costs-Center 6'!T11,'D.2-OSO Costs-Center X'!T11),0)</f>
        <v>0</v>
      </c>
      <c r="U11" s="585">
        <f>ROUND(SUM('D.2-OSO Costs-Center 1'!U11,'D.2-OSO Costs-Center 2'!U11,'D.2-OSO Costs-Center 3'!U11,'D.2-OSO Costs-Center 4'!U11,'D.2-OSO Costs-Center 5'!U11,'D.2-OSO Costs-Center 6'!U11,'D.2-OSO Costs-Center X'!U11),0)</f>
        <v>0</v>
      </c>
      <c r="V11" s="585">
        <f>ROUND(SUM('D.2-OSO Costs-Center 1'!V11,'D.2-OSO Costs-Center 2'!V11,'D.2-OSO Costs-Center 3'!V11,'D.2-OSO Costs-Center 4'!V11,'D.2-OSO Costs-Center 5'!V11,'D.2-OSO Costs-Center 6'!V11,'D.2-OSO Costs-Center X'!V11),0)</f>
        <v>0</v>
      </c>
      <c r="W11" s="585">
        <f>ROUND(SUM('D.2-OSO Costs-Center 1'!W11,'D.2-OSO Costs-Center 2'!W11,'D.2-OSO Costs-Center 3'!W11,'D.2-OSO Costs-Center 4'!W11,'D.2-OSO Costs-Center 5'!W11,'D.2-OSO Costs-Center 6'!W11,'D.2-OSO Costs-Center X'!W11),0)</f>
        <v>0</v>
      </c>
      <c r="X11" s="585">
        <f>ROUND(SUM('D.2-OSO Costs-Center 1'!X11,'D.2-OSO Costs-Center 2'!X11,'D.2-OSO Costs-Center 3'!X11,'D.2-OSO Costs-Center 4'!X11,'D.2-OSO Costs-Center 5'!X11,'D.2-OSO Costs-Center 6'!X11,'D.2-OSO Costs-Center X'!X11),0)</f>
        <v>0</v>
      </c>
      <c r="Y11" s="585">
        <f>ROUND(SUM('D.2-OSO Costs-Center 1'!Y11,'D.2-OSO Costs-Center 2'!Y11,'D.2-OSO Costs-Center 3'!Y11,'D.2-OSO Costs-Center 4'!Y11,'D.2-OSO Costs-Center 5'!Y11,'D.2-OSO Costs-Center 6'!Y11,'D.2-OSO Costs-Center X'!Y11),0)</f>
        <v>0</v>
      </c>
      <c r="Z11" s="585">
        <f>ROUND(SUM('D.2-OSO Costs-Center 1'!Z11,'D.2-OSO Costs-Center 2'!Z11,'D.2-OSO Costs-Center 3'!Z11,'D.2-OSO Costs-Center 4'!Z11,'D.2-OSO Costs-Center 5'!Z11,'D.2-OSO Costs-Center 6'!Z11,'D.2-OSO Costs-Center X'!Z11),0)</f>
        <v>0</v>
      </c>
      <c r="AA11" s="585">
        <f>ROUND(SUM('D.2-OSO Costs-Center 1'!AA11,'D.2-OSO Costs-Center 2'!AA11,'D.2-OSO Costs-Center 3'!AA11,'D.2-OSO Costs-Center 4'!AA11,'D.2-OSO Costs-Center 5'!AA11,'D.2-OSO Costs-Center 6'!AA11,'D.2-OSO Costs-Center X'!AA11),0)</f>
        <v>0</v>
      </c>
      <c r="AB11" s="585">
        <f>ROUND(SUM('D.2-OSO Costs-Center 1'!AB11,'D.2-OSO Costs-Center 2'!AB11,'D.2-OSO Costs-Center 3'!AB11,'D.2-OSO Costs-Center 4'!AB11,'D.2-OSO Costs-Center 5'!AB11,'D.2-OSO Costs-Center 6'!AB11,'D.2-OSO Costs-Center X'!AB11),0)</f>
        <v>0</v>
      </c>
      <c r="AC11" s="535">
        <f t="shared" si="0"/>
        <v>0</v>
      </c>
    </row>
    <row r="12" spans="2:29" ht="14.95" x14ac:dyDescent="0.25">
      <c r="B12" s="530" t="s">
        <v>318</v>
      </c>
      <c r="C12" s="344">
        <f>ROUND(SUM('D.2-OSO Costs-Center 1'!C12,'D.2-OSO Costs-Center 2'!C12,'D.2-OSO Costs-Center 3'!C12,'D.2-OSO Costs-Center 4'!C12,'D.2-OSO Costs-Center 5'!C12,'D.2-OSO Costs-Center 6'!C12,'D.2-OSO Costs-Center X'!C12),0)</f>
        <v>0</v>
      </c>
      <c r="D12" s="533"/>
      <c r="E12" s="344">
        <f>ROUND(SUM('D.2-OSO Costs-Center 1'!E12,'D.2-OSO Costs-Center 2'!E12,'D.2-OSO Costs-Center 3'!E12,'D.2-OSO Costs-Center 4'!E12,'D.2-OSO Costs-Center 5'!E12,'D.2-OSO Costs-Center 6'!E12,'D.2-OSO Costs-Center X'!E12),0)</f>
        <v>0</v>
      </c>
      <c r="F12" s="344"/>
      <c r="G12" s="585">
        <f>ROUND(SUM('D.2-OSO Costs-Center 1'!G12,'D.2-OSO Costs-Center 2'!G12,'D.2-OSO Costs-Center 3'!G12,'D.2-OSO Costs-Center 4'!G12,'D.2-OSO Costs-Center 5'!G12,'D.2-OSO Costs-Center 6'!G12,'D.2-OSO Costs-Center X'!G12),0)</f>
        <v>0</v>
      </c>
      <c r="H12" s="585">
        <f>ROUND(SUM('D.2-OSO Costs-Center 1'!H12,'D.2-OSO Costs-Center 2'!H12,'D.2-OSO Costs-Center 3'!H12,'D.2-OSO Costs-Center 4'!H12,'D.2-OSO Costs-Center 5'!H12,'D.2-OSO Costs-Center 6'!H12,'D.2-OSO Costs-Center X'!H12),0)</f>
        <v>0</v>
      </c>
      <c r="I12" s="585">
        <f>ROUND(SUM('D.2-OSO Costs-Center 1'!I12,'D.2-OSO Costs-Center 2'!I12,'D.2-OSO Costs-Center 3'!I12,'D.2-OSO Costs-Center 4'!I12,'D.2-OSO Costs-Center 5'!I12,'D.2-OSO Costs-Center 6'!I12,'D.2-OSO Costs-Center X'!I12),0)</f>
        <v>0</v>
      </c>
      <c r="J12" s="585">
        <f>ROUND(SUM('D.2-OSO Costs-Center 1'!J12,'D.2-OSO Costs-Center 2'!J12,'D.2-OSO Costs-Center 3'!J12,'D.2-OSO Costs-Center 4'!J12,'D.2-OSO Costs-Center 5'!J12,'D.2-OSO Costs-Center 6'!J12,'D.2-OSO Costs-Center X'!J12),0)</f>
        <v>0</v>
      </c>
      <c r="K12" s="585">
        <f>ROUND(SUM('D.2-OSO Costs-Center 1'!K12,'D.2-OSO Costs-Center 2'!K12,'D.2-OSO Costs-Center 3'!K12,'D.2-OSO Costs-Center 4'!K12,'D.2-OSO Costs-Center 5'!K12,'D.2-OSO Costs-Center 6'!K12,'D.2-OSO Costs-Center X'!K12),0)</f>
        <v>0</v>
      </c>
      <c r="L12" s="585">
        <f>ROUND(SUM('D.2-OSO Costs-Center 1'!L12,'D.2-OSO Costs-Center 2'!L12,'D.2-OSO Costs-Center 3'!L12,'D.2-OSO Costs-Center 4'!L12,'D.2-OSO Costs-Center 5'!L12,'D.2-OSO Costs-Center 6'!L12,'D.2-OSO Costs-Center X'!L12),0)</f>
        <v>0</v>
      </c>
      <c r="M12" s="585">
        <f>ROUND(SUM('D.2-OSO Costs-Center 1'!M12,'D.2-OSO Costs-Center 2'!M12,'D.2-OSO Costs-Center 3'!M12,'D.2-OSO Costs-Center 4'!M12,'D.2-OSO Costs-Center 5'!M12,'D.2-OSO Costs-Center 6'!M12,'D.2-OSO Costs-Center X'!M12),0)</f>
        <v>0</v>
      </c>
      <c r="N12" s="585">
        <f>ROUND(SUM('D.2-OSO Costs-Center 1'!N12,'D.2-OSO Costs-Center 2'!N12,'D.2-OSO Costs-Center 3'!N12,'D.2-OSO Costs-Center 4'!N12,'D.2-OSO Costs-Center 5'!N12,'D.2-OSO Costs-Center 6'!N12,'D.2-OSO Costs-Center X'!N12),0)</f>
        <v>0</v>
      </c>
      <c r="O12" s="585">
        <f>ROUND(SUM('D.2-OSO Costs-Center 1'!O12,'D.2-OSO Costs-Center 2'!O12,'D.2-OSO Costs-Center 3'!O12,'D.2-OSO Costs-Center 4'!O12,'D.2-OSO Costs-Center 5'!O12,'D.2-OSO Costs-Center 6'!O12,'D.2-OSO Costs-Center X'!O12),0)</f>
        <v>0</v>
      </c>
      <c r="P12" s="585">
        <f>ROUND(SUM('D.2-OSO Costs-Center 1'!P12,'D.2-OSO Costs-Center 2'!P12,'D.2-OSO Costs-Center 3'!P12,'D.2-OSO Costs-Center 4'!P12,'D.2-OSO Costs-Center 5'!P12,'D.2-OSO Costs-Center 6'!P12,'D.2-OSO Costs-Center X'!P12),0)</f>
        <v>0</v>
      </c>
      <c r="Q12" s="585">
        <f>ROUND(SUM('D.2-OSO Costs-Center 1'!Q12,'D.2-OSO Costs-Center 2'!Q12,'D.2-OSO Costs-Center 3'!Q12,'D.2-OSO Costs-Center 4'!Q12,'D.2-OSO Costs-Center 5'!Q12,'D.2-OSO Costs-Center 6'!Q12,'D.2-OSO Costs-Center X'!Q12),0)</f>
        <v>0</v>
      </c>
      <c r="R12" s="585">
        <f>ROUND(SUM('D.2-OSO Costs-Center 1'!R12,'D.2-OSO Costs-Center 2'!R12,'D.2-OSO Costs-Center 3'!R12,'D.2-OSO Costs-Center 4'!R12,'D.2-OSO Costs-Center 5'!R12,'D.2-OSO Costs-Center 6'!R12,'D.2-OSO Costs-Center X'!R12),0)</f>
        <v>0</v>
      </c>
      <c r="S12" s="585">
        <f>ROUND(SUM('D.2-OSO Costs-Center 1'!S12,'D.2-OSO Costs-Center 2'!S12,'D.2-OSO Costs-Center 3'!S12,'D.2-OSO Costs-Center 4'!S12,'D.2-OSO Costs-Center 5'!S12,'D.2-OSO Costs-Center 6'!S12,'D.2-OSO Costs-Center X'!S12),0)</f>
        <v>0</v>
      </c>
      <c r="T12" s="585">
        <f>ROUND(SUM('D.2-OSO Costs-Center 1'!T12,'D.2-OSO Costs-Center 2'!T12,'D.2-OSO Costs-Center 3'!T12,'D.2-OSO Costs-Center 4'!T12,'D.2-OSO Costs-Center 5'!T12,'D.2-OSO Costs-Center 6'!T12,'D.2-OSO Costs-Center X'!T12),0)</f>
        <v>0</v>
      </c>
      <c r="U12" s="585">
        <f>ROUND(SUM('D.2-OSO Costs-Center 1'!U12,'D.2-OSO Costs-Center 2'!U12,'D.2-OSO Costs-Center 3'!U12,'D.2-OSO Costs-Center 4'!U12,'D.2-OSO Costs-Center 5'!U12,'D.2-OSO Costs-Center 6'!U12,'D.2-OSO Costs-Center X'!U12),0)</f>
        <v>0</v>
      </c>
      <c r="V12" s="585">
        <f>ROUND(SUM('D.2-OSO Costs-Center 1'!V12,'D.2-OSO Costs-Center 2'!V12,'D.2-OSO Costs-Center 3'!V12,'D.2-OSO Costs-Center 4'!V12,'D.2-OSO Costs-Center 5'!V12,'D.2-OSO Costs-Center 6'!V12,'D.2-OSO Costs-Center X'!V12),0)</f>
        <v>0</v>
      </c>
      <c r="W12" s="585">
        <f>ROUND(SUM('D.2-OSO Costs-Center 1'!W12,'D.2-OSO Costs-Center 2'!W12,'D.2-OSO Costs-Center 3'!W12,'D.2-OSO Costs-Center 4'!W12,'D.2-OSO Costs-Center 5'!W12,'D.2-OSO Costs-Center 6'!W12,'D.2-OSO Costs-Center X'!W12),0)</f>
        <v>0</v>
      </c>
      <c r="X12" s="585">
        <f>ROUND(SUM('D.2-OSO Costs-Center 1'!X12,'D.2-OSO Costs-Center 2'!X12,'D.2-OSO Costs-Center 3'!X12,'D.2-OSO Costs-Center 4'!X12,'D.2-OSO Costs-Center 5'!X12,'D.2-OSO Costs-Center 6'!X12,'D.2-OSO Costs-Center X'!X12),0)</f>
        <v>0</v>
      </c>
      <c r="Y12" s="585">
        <f>ROUND(SUM('D.2-OSO Costs-Center 1'!Y12,'D.2-OSO Costs-Center 2'!Y12,'D.2-OSO Costs-Center 3'!Y12,'D.2-OSO Costs-Center 4'!Y12,'D.2-OSO Costs-Center 5'!Y12,'D.2-OSO Costs-Center 6'!Y12,'D.2-OSO Costs-Center X'!Y12),0)</f>
        <v>0</v>
      </c>
      <c r="Z12" s="585">
        <f>ROUND(SUM('D.2-OSO Costs-Center 1'!Z12,'D.2-OSO Costs-Center 2'!Z12,'D.2-OSO Costs-Center 3'!Z12,'D.2-OSO Costs-Center 4'!Z12,'D.2-OSO Costs-Center 5'!Z12,'D.2-OSO Costs-Center 6'!Z12,'D.2-OSO Costs-Center X'!Z12),0)</f>
        <v>0</v>
      </c>
      <c r="AA12" s="585">
        <f>ROUND(SUM('D.2-OSO Costs-Center 1'!AA12,'D.2-OSO Costs-Center 2'!AA12,'D.2-OSO Costs-Center 3'!AA12,'D.2-OSO Costs-Center 4'!AA12,'D.2-OSO Costs-Center 5'!AA12,'D.2-OSO Costs-Center 6'!AA12,'D.2-OSO Costs-Center X'!AA12),0)</f>
        <v>0</v>
      </c>
      <c r="AB12" s="585">
        <f>ROUND(SUM('D.2-OSO Costs-Center 1'!AB12,'D.2-OSO Costs-Center 2'!AB12,'D.2-OSO Costs-Center 3'!AB12,'D.2-OSO Costs-Center 4'!AB12,'D.2-OSO Costs-Center 5'!AB12,'D.2-OSO Costs-Center 6'!AB12,'D.2-OSO Costs-Center X'!AB12),0)</f>
        <v>0</v>
      </c>
      <c r="AC12" s="535">
        <f t="shared" si="0"/>
        <v>0</v>
      </c>
    </row>
    <row r="13" spans="2:29" ht="14.95" x14ac:dyDescent="0.25">
      <c r="B13" s="530" t="s">
        <v>319</v>
      </c>
      <c r="C13" s="344">
        <f>ROUND(SUM('D.2-OSO Costs-Center 1'!C13,'D.2-OSO Costs-Center 2'!C13,'D.2-OSO Costs-Center 3'!C13,'D.2-OSO Costs-Center 4'!C13,'D.2-OSO Costs-Center 5'!C13,'D.2-OSO Costs-Center 6'!C13,'D.2-OSO Costs-Center X'!C13),0)</f>
        <v>0</v>
      </c>
      <c r="D13" s="533"/>
      <c r="E13" s="344">
        <f>ROUND(SUM('D.2-OSO Costs-Center 1'!E13,'D.2-OSO Costs-Center 2'!E13,'D.2-OSO Costs-Center 3'!E13,'D.2-OSO Costs-Center 4'!E13,'D.2-OSO Costs-Center 5'!E13,'D.2-OSO Costs-Center 6'!E13,'D.2-OSO Costs-Center X'!E13),0)</f>
        <v>0</v>
      </c>
      <c r="F13" s="344"/>
      <c r="G13" s="585">
        <f>ROUND(SUM('D.2-OSO Costs-Center 1'!G13,'D.2-OSO Costs-Center 2'!G13,'D.2-OSO Costs-Center 3'!G13,'D.2-OSO Costs-Center 4'!G13,'D.2-OSO Costs-Center 5'!G13,'D.2-OSO Costs-Center 6'!G13,'D.2-OSO Costs-Center X'!G13),0)</f>
        <v>0</v>
      </c>
      <c r="H13" s="585">
        <f>ROUND(SUM('D.2-OSO Costs-Center 1'!H13,'D.2-OSO Costs-Center 2'!H13,'D.2-OSO Costs-Center 3'!H13,'D.2-OSO Costs-Center 4'!H13,'D.2-OSO Costs-Center 5'!H13,'D.2-OSO Costs-Center 6'!H13,'D.2-OSO Costs-Center X'!H13),0)</f>
        <v>0</v>
      </c>
      <c r="I13" s="585">
        <f>ROUND(SUM('D.2-OSO Costs-Center 1'!I13,'D.2-OSO Costs-Center 2'!I13,'D.2-OSO Costs-Center 3'!I13,'D.2-OSO Costs-Center 4'!I13,'D.2-OSO Costs-Center 5'!I13,'D.2-OSO Costs-Center 6'!I13,'D.2-OSO Costs-Center X'!I13),0)</f>
        <v>0</v>
      </c>
      <c r="J13" s="585">
        <f>ROUND(SUM('D.2-OSO Costs-Center 1'!J13,'D.2-OSO Costs-Center 2'!J13,'D.2-OSO Costs-Center 3'!J13,'D.2-OSO Costs-Center 4'!J13,'D.2-OSO Costs-Center 5'!J13,'D.2-OSO Costs-Center 6'!J13,'D.2-OSO Costs-Center X'!J13),0)</f>
        <v>0</v>
      </c>
      <c r="K13" s="585">
        <f>ROUND(SUM('D.2-OSO Costs-Center 1'!K13,'D.2-OSO Costs-Center 2'!K13,'D.2-OSO Costs-Center 3'!K13,'D.2-OSO Costs-Center 4'!K13,'D.2-OSO Costs-Center 5'!K13,'D.2-OSO Costs-Center 6'!K13,'D.2-OSO Costs-Center X'!K13),0)</f>
        <v>0</v>
      </c>
      <c r="L13" s="585">
        <f>ROUND(SUM('D.2-OSO Costs-Center 1'!L13,'D.2-OSO Costs-Center 2'!L13,'D.2-OSO Costs-Center 3'!L13,'D.2-OSO Costs-Center 4'!L13,'D.2-OSO Costs-Center 5'!L13,'D.2-OSO Costs-Center 6'!L13,'D.2-OSO Costs-Center X'!L13),0)</f>
        <v>0</v>
      </c>
      <c r="M13" s="585">
        <f>ROUND(SUM('D.2-OSO Costs-Center 1'!M13,'D.2-OSO Costs-Center 2'!M13,'D.2-OSO Costs-Center 3'!M13,'D.2-OSO Costs-Center 4'!M13,'D.2-OSO Costs-Center 5'!M13,'D.2-OSO Costs-Center 6'!M13,'D.2-OSO Costs-Center X'!M13),0)</f>
        <v>0</v>
      </c>
      <c r="N13" s="585">
        <f>ROUND(SUM('D.2-OSO Costs-Center 1'!N13,'D.2-OSO Costs-Center 2'!N13,'D.2-OSO Costs-Center 3'!N13,'D.2-OSO Costs-Center 4'!N13,'D.2-OSO Costs-Center 5'!N13,'D.2-OSO Costs-Center 6'!N13,'D.2-OSO Costs-Center X'!N13),0)</f>
        <v>0</v>
      </c>
      <c r="O13" s="585">
        <f>ROUND(SUM('D.2-OSO Costs-Center 1'!O13,'D.2-OSO Costs-Center 2'!O13,'D.2-OSO Costs-Center 3'!O13,'D.2-OSO Costs-Center 4'!O13,'D.2-OSO Costs-Center 5'!O13,'D.2-OSO Costs-Center 6'!O13,'D.2-OSO Costs-Center X'!O13),0)</f>
        <v>0</v>
      </c>
      <c r="P13" s="585">
        <f>ROUND(SUM('D.2-OSO Costs-Center 1'!P13,'D.2-OSO Costs-Center 2'!P13,'D.2-OSO Costs-Center 3'!P13,'D.2-OSO Costs-Center 4'!P13,'D.2-OSO Costs-Center 5'!P13,'D.2-OSO Costs-Center 6'!P13,'D.2-OSO Costs-Center X'!P13),0)</f>
        <v>0</v>
      </c>
      <c r="Q13" s="585">
        <f>ROUND(SUM('D.2-OSO Costs-Center 1'!Q13,'D.2-OSO Costs-Center 2'!Q13,'D.2-OSO Costs-Center 3'!Q13,'D.2-OSO Costs-Center 4'!Q13,'D.2-OSO Costs-Center 5'!Q13,'D.2-OSO Costs-Center 6'!Q13,'D.2-OSO Costs-Center X'!Q13),0)</f>
        <v>0</v>
      </c>
      <c r="R13" s="585">
        <f>ROUND(SUM('D.2-OSO Costs-Center 1'!R13,'D.2-OSO Costs-Center 2'!R13,'D.2-OSO Costs-Center 3'!R13,'D.2-OSO Costs-Center 4'!R13,'D.2-OSO Costs-Center 5'!R13,'D.2-OSO Costs-Center 6'!R13,'D.2-OSO Costs-Center X'!R13),0)</f>
        <v>0</v>
      </c>
      <c r="S13" s="585">
        <f>ROUND(SUM('D.2-OSO Costs-Center 1'!S13,'D.2-OSO Costs-Center 2'!S13,'D.2-OSO Costs-Center 3'!S13,'D.2-OSO Costs-Center 4'!S13,'D.2-OSO Costs-Center 5'!S13,'D.2-OSO Costs-Center 6'!S13,'D.2-OSO Costs-Center X'!S13),0)</f>
        <v>0</v>
      </c>
      <c r="T13" s="585">
        <f>ROUND(SUM('D.2-OSO Costs-Center 1'!T13,'D.2-OSO Costs-Center 2'!T13,'D.2-OSO Costs-Center 3'!T13,'D.2-OSO Costs-Center 4'!T13,'D.2-OSO Costs-Center 5'!T13,'D.2-OSO Costs-Center 6'!T13,'D.2-OSO Costs-Center X'!T13),0)</f>
        <v>0</v>
      </c>
      <c r="U13" s="585">
        <f>ROUND(SUM('D.2-OSO Costs-Center 1'!U13,'D.2-OSO Costs-Center 2'!U13,'D.2-OSO Costs-Center 3'!U13,'D.2-OSO Costs-Center 4'!U13,'D.2-OSO Costs-Center 5'!U13,'D.2-OSO Costs-Center 6'!U13,'D.2-OSO Costs-Center X'!U13),0)</f>
        <v>0</v>
      </c>
      <c r="V13" s="585">
        <f>ROUND(SUM('D.2-OSO Costs-Center 1'!V13,'D.2-OSO Costs-Center 2'!V13,'D.2-OSO Costs-Center 3'!V13,'D.2-OSO Costs-Center 4'!V13,'D.2-OSO Costs-Center 5'!V13,'D.2-OSO Costs-Center 6'!V13,'D.2-OSO Costs-Center X'!V13),0)</f>
        <v>0</v>
      </c>
      <c r="W13" s="585">
        <f>ROUND(SUM('D.2-OSO Costs-Center 1'!W13,'D.2-OSO Costs-Center 2'!W13,'D.2-OSO Costs-Center 3'!W13,'D.2-OSO Costs-Center 4'!W13,'D.2-OSO Costs-Center 5'!W13,'D.2-OSO Costs-Center 6'!W13,'D.2-OSO Costs-Center X'!W13),0)</f>
        <v>0</v>
      </c>
      <c r="X13" s="585">
        <f>ROUND(SUM('D.2-OSO Costs-Center 1'!X13,'D.2-OSO Costs-Center 2'!X13,'D.2-OSO Costs-Center 3'!X13,'D.2-OSO Costs-Center 4'!X13,'D.2-OSO Costs-Center 5'!X13,'D.2-OSO Costs-Center 6'!X13,'D.2-OSO Costs-Center X'!X13),0)</f>
        <v>0</v>
      </c>
      <c r="Y13" s="585">
        <f>ROUND(SUM('D.2-OSO Costs-Center 1'!Y13,'D.2-OSO Costs-Center 2'!Y13,'D.2-OSO Costs-Center 3'!Y13,'D.2-OSO Costs-Center 4'!Y13,'D.2-OSO Costs-Center 5'!Y13,'D.2-OSO Costs-Center 6'!Y13,'D.2-OSO Costs-Center X'!Y13),0)</f>
        <v>0</v>
      </c>
      <c r="Z13" s="585">
        <f>ROUND(SUM('D.2-OSO Costs-Center 1'!Z13,'D.2-OSO Costs-Center 2'!Z13,'D.2-OSO Costs-Center 3'!Z13,'D.2-OSO Costs-Center 4'!Z13,'D.2-OSO Costs-Center 5'!Z13,'D.2-OSO Costs-Center 6'!Z13,'D.2-OSO Costs-Center X'!Z13),0)</f>
        <v>0</v>
      </c>
      <c r="AA13" s="585">
        <f>ROUND(SUM('D.2-OSO Costs-Center 1'!AA13,'D.2-OSO Costs-Center 2'!AA13,'D.2-OSO Costs-Center 3'!AA13,'D.2-OSO Costs-Center 4'!AA13,'D.2-OSO Costs-Center 5'!AA13,'D.2-OSO Costs-Center 6'!AA13,'D.2-OSO Costs-Center X'!AA13),0)</f>
        <v>0</v>
      </c>
      <c r="AB13" s="585">
        <f>ROUND(SUM('D.2-OSO Costs-Center 1'!AB13,'D.2-OSO Costs-Center 2'!AB13,'D.2-OSO Costs-Center 3'!AB13,'D.2-OSO Costs-Center 4'!AB13,'D.2-OSO Costs-Center 5'!AB13,'D.2-OSO Costs-Center 6'!AB13,'D.2-OSO Costs-Center X'!AB13),0)</f>
        <v>0</v>
      </c>
      <c r="AC13" s="535">
        <f t="shared" si="0"/>
        <v>0</v>
      </c>
    </row>
    <row r="14" spans="2:29" ht="14.95" x14ac:dyDescent="0.25">
      <c r="B14" s="530" t="s">
        <v>320</v>
      </c>
      <c r="C14" s="344">
        <f>ROUND(SUM('D.2-OSO Costs-Center 1'!C14,'D.2-OSO Costs-Center 2'!C14,'D.2-OSO Costs-Center 3'!C14,'D.2-OSO Costs-Center 4'!C14,'D.2-OSO Costs-Center 5'!C14,'D.2-OSO Costs-Center 6'!C14,'D.2-OSO Costs-Center X'!C14),0)</f>
        <v>0</v>
      </c>
      <c r="D14" s="533"/>
      <c r="E14" s="344">
        <f>ROUND(SUM('D.2-OSO Costs-Center 1'!E14,'D.2-OSO Costs-Center 2'!E14,'D.2-OSO Costs-Center 3'!E14,'D.2-OSO Costs-Center 4'!E14,'D.2-OSO Costs-Center 5'!E14,'D.2-OSO Costs-Center 6'!E14,'D.2-OSO Costs-Center X'!E14),0)</f>
        <v>0</v>
      </c>
      <c r="F14" s="344"/>
      <c r="G14" s="585">
        <f>ROUND(SUM('D.2-OSO Costs-Center 1'!G14,'D.2-OSO Costs-Center 2'!G14,'D.2-OSO Costs-Center 3'!G14,'D.2-OSO Costs-Center 4'!G14,'D.2-OSO Costs-Center 5'!G14,'D.2-OSO Costs-Center 6'!G14,'D.2-OSO Costs-Center X'!G14),0)</f>
        <v>0</v>
      </c>
      <c r="H14" s="585">
        <f>ROUND(SUM('D.2-OSO Costs-Center 1'!H14,'D.2-OSO Costs-Center 2'!H14,'D.2-OSO Costs-Center 3'!H14,'D.2-OSO Costs-Center 4'!H14,'D.2-OSO Costs-Center 5'!H14,'D.2-OSO Costs-Center 6'!H14,'D.2-OSO Costs-Center X'!H14),0)</f>
        <v>0</v>
      </c>
      <c r="I14" s="585">
        <f>ROUND(SUM('D.2-OSO Costs-Center 1'!I14,'D.2-OSO Costs-Center 2'!I14,'D.2-OSO Costs-Center 3'!I14,'D.2-OSO Costs-Center 4'!I14,'D.2-OSO Costs-Center 5'!I14,'D.2-OSO Costs-Center 6'!I14,'D.2-OSO Costs-Center X'!I14),0)</f>
        <v>0</v>
      </c>
      <c r="J14" s="585">
        <f>ROUND(SUM('D.2-OSO Costs-Center 1'!J14,'D.2-OSO Costs-Center 2'!J14,'D.2-OSO Costs-Center 3'!J14,'D.2-OSO Costs-Center 4'!J14,'D.2-OSO Costs-Center 5'!J14,'D.2-OSO Costs-Center 6'!J14,'D.2-OSO Costs-Center X'!J14),0)</f>
        <v>0</v>
      </c>
      <c r="K14" s="585">
        <f>ROUND(SUM('D.2-OSO Costs-Center 1'!K14,'D.2-OSO Costs-Center 2'!K14,'D.2-OSO Costs-Center 3'!K14,'D.2-OSO Costs-Center 4'!K14,'D.2-OSO Costs-Center 5'!K14,'D.2-OSO Costs-Center 6'!K14,'D.2-OSO Costs-Center X'!K14),0)</f>
        <v>0</v>
      </c>
      <c r="L14" s="585">
        <f>ROUND(SUM('D.2-OSO Costs-Center 1'!L14,'D.2-OSO Costs-Center 2'!L14,'D.2-OSO Costs-Center 3'!L14,'D.2-OSO Costs-Center 4'!L14,'D.2-OSO Costs-Center 5'!L14,'D.2-OSO Costs-Center 6'!L14,'D.2-OSO Costs-Center X'!L14),0)</f>
        <v>0</v>
      </c>
      <c r="M14" s="585">
        <f>ROUND(SUM('D.2-OSO Costs-Center 1'!M14,'D.2-OSO Costs-Center 2'!M14,'D.2-OSO Costs-Center 3'!M14,'D.2-OSO Costs-Center 4'!M14,'D.2-OSO Costs-Center 5'!M14,'D.2-OSO Costs-Center 6'!M14,'D.2-OSO Costs-Center X'!M14),0)</f>
        <v>0</v>
      </c>
      <c r="N14" s="585">
        <f>ROUND(SUM('D.2-OSO Costs-Center 1'!N14,'D.2-OSO Costs-Center 2'!N14,'D.2-OSO Costs-Center 3'!N14,'D.2-OSO Costs-Center 4'!N14,'D.2-OSO Costs-Center 5'!N14,'D.2-OSO Costs-Center 6'!N14,'D.2-OSO Costs-Center X'!N14),0)</f>
        <v>0</v>
      </c>
      <c r="O14" s="585">
        <f>ROUND(SUM('D.2-OSO Costs-Center 1'!O14,'D.2-OSO Costs-Center 2'!O14,'D.2-OSO Costs-Center 3'!O14,'D.2-OSO Costs-Center 4'!O14,'D.2-OSO Costs-Center 5'!O14,'D.2-OSO Costs-Center 6'!O14,'D.2-OSO Costs-Center X'!O14),0)</f>
        <v>0</v>
      </c>
      <c r="P14" s="585">
        <f>ROUND(SUM('D.2-OSO Costs-Center 1'!P14,'D.2-OSO Costs-Center 2'!P14,'D.2-OSO Costs-Center 3'!P14,'D.2-OSO Costs-Center 4'!P14,'D.2-OSO Costs-Center 5'!P14,'D.2-OSO Costs-Center 6'!P14,'D.2-OSO Costs-Center X'!P14),0)</f>
        <v>0</v>
      </c>
      <c r="Q14" s="585">
        <f>ROUND(SUM('D.2-OSO Costs-Center 1'!Q14,'D.2-OSO Costs-Center 2'!Q14,'D.2-OSO Costs-Center 3'!Q14,'D.2-OSO Costs-Center 4'!Q14,'D.2-OSO Costs-Center 5'!Q14,'D.2-OSO Costs-Center 6'!Q14,'D.2-OSO Costs-Center X'!Q14),0)</f>
        <v>0</v>
      </c>
      <c r="R14" s="585">
        <f>ROUND(SUM('D.2-OSO Costs-Center 1'!R14,'D.2-OSO Costs-Center 2'!R14,'D.2-OSO Costs-Center 3'!R14,'D.2-OSO Costs-Center 4'!R14,'D.2-OSO Costs-Center 5'!R14,'D.2-OSO Costs-Center 6'!R14,'D.2-OSO Costs-Center X'!R14),0)</f>
        <v>0</v>
      </c>
      <c r="S14" s="585">
        <f>ROUND(SUM('D.2-OSO Costs-Center 1'!S14,'D.2-OSO Costs-Center 2'!S14,'D.2-OSO Costs-Center 3'!S14,'D.2-OSO Costs-Center 4'!S14,'D.2-OSO Costs-Center 5'!S14,'D.2-OSO Costs-Center 6'!S14,'D.2-OSO Costs-Center X'!S14),0)</f>
        <v>0</v>
      </c>
      <c r="T14" s="585">
        <f>ROUND(SUM('D.2-OSO Costs-Center 1'!T14,'D.2-OSO Costs-Center 2'!T14,'D.2-OSO Costs-Center 3'!T14,'D.2-OSO Costs-Center 4'!T14,'D.2-OSO Costs-Center 5'!T14,'D.2-OSO Costs-Center 6'!T14,'D.2-OSO Costs-Center X'!T14),0)</f>
        <v>0</v>
      </c>
      <c r="U14" s="585">
        <f>ROUND(SUM('D.2-OSO Costs-Center 1'!U14,'D.2-OSO Costs-Center 2'!U14,'D.2-OSO Costs-Center 3'!U14,'D.2-OSO Costs-Center 4'!U14,'D.2-OSO Costs-Center 5'!U14,'D.2-OSO Costs-Center 6'!U14,'D.2-OSO Costs-Center X'!U14),0)</f>
        <v>0</v>
      </c>
      <c r="V14" s="585">
        <f>ROUND(SUM('D.2-OSO Costs-Center 1'!V14,'D.2-OSO Costs-Center 2'!V14,'D.2-OSO Costs-Center 3'!V14,'D.2-OSO Costs-Center 4'!V14,'D.2-OSO Costs-Center 5'!V14,'D.2-OSO Costs-Center 6'!V14,'D.2-OSO Costs-Center X'!V14),0)</f>
        <v>0</v>
      </c>
      <c r="W14" s="585">
        <f>ROUND(SUM('D.2-OSO Costs-Center 1'!W14,'D.2-OSO Costs-Center 2'!W14,'D.2-OSO Costs-Center 3'!W14,'D.2-OSO Costs-Center 4'!W14,'D.2-OSO Costs-Center 5'!W14,'D.2-OSO Costs-Center 6'!W14,'D.2-OSO Costs-Center X'!W14),0)</f>
        <v>0</v>
      </c>
      <c r="X14" s="585">
        <f>ROUND(SUM('D.2-OSO Costs-Center 1'!X14,'D.2-OSO Costs-Center 2'!X14,'D.2-OSO Costs-Center 3'!X14,'D.2-OSO Costs-Center 4'!X14,'D.2-OSO Costs-Center 5'!X14,'D.2-OSO Costs-Center 6'!X14,'D.2-OSO Costs-Center X'!X14),0)</f>
        <v>0</v>
      </c>
      <c r="Y14" s="585">
        <f>ROUND(SUM('D.2-OSO Costs-Center 1'!Y14,'D.2-OSO Costs-Center 2'!Y14,'D.2-OSO Costs-Center 3'!Y14,'D.2-OSO Costs-Center 4'!Y14,'D.2-OSO Costs-Center 5'!Y14,'D.2-OSO Costs-Center 6'!Y14,'D.2-OSO Costs-Center X'!Y14),0)</f>
        <v>0</v>
      </c>
      <c r="Z14" s="585">
        <f>ROUND(SUM('D.2-OSO Costs-Center 1'!Z14,'D.2-OSO Costs-Center 2'!Z14,'D.2-OSO Costs-Center 3'!Z14,'D.2-OSO Costs-Center 4'!Z14,'D.2-OSO Costs-Center 5'!Z14,'D.2-OSO Costs-Center 6'!Z14,'D.2-OSO Costs-Center X'!Z14),0)</f>
        <v>0</v>
      </c>
      <c r="AA14" s="585">
        <f>ROUND(SUM('D.2-OSO Costs-Center 1'!AA14,'D.2-OSO Costs-Center 2'!AA14,'D.2-OSO Costs-Center 3'!AA14,'D.2-OSO Costs-Center 4'!AA14,'D.2-OSO Costs-Center 5'!AA14,'D.2-OSO Costs-Center 6'!AA14,'D.2-OSO Costs-Center X'!AA14),0)</f>
        <v>0</v>
      </c>
      <c r="AB14" s="585">
        <f>ROUND(SUM('D.2-OSO Costs-Center 1'!AB14,'D.2-OSO Costs-Center 2'!AB14,'D.2-OSO Costs-Center 3'!AB14,'D.2-OSO Costs-Center 4'!AB14,'D.2-OSO Costs-Center 5'!AB14,'D.2-OSO Costs-Center 6'!AB14,'D.2-OSO Costs-Center X'!AB14),0)</f>
        <v>0</v>
      </c>
      <c r="AC14" s="535">
        <f t="shared" si="0"/>
        <v>0</v>
      </c>
    </row>
    <row r="15" spans="2:29" ht="14.95" x14ac:dyDescent="0.25">
      <c r="B15" s="530" t="s">
        <v>321</v>
      </c>
      <c r="C15" s="394">
        <f>ROUND(SUM('D.2-OSO Costs-Center 1'!C15,'D.2-OSO Costs-Center 2'!C15,'D.2-OSO Costs-Center 3'!C15,'D.2-OSO Costs-Center 4'!C15,'D.2-OSO Costs-Center 5'!C15,'D.2-OSO Costs-Center 6'!C15,'D.2-OSO Costs-Center X'!C15),0)</f>
        <v>0</v>
      </c>
      <c r="D15" s="533"/>
      <c r="E15" s="394">
        <f>ROUND(SUM('D.2-OSO Costs-Center 1'!E15,'D.2-OSO Costs-Center 2'!E15,'D.2-OSO Costs-Center 3'!E15,'D.2-OSO Costs-Center 4'!E15,'D.2-OSO Costs-Center 5'!E15,'D.2-OSO Costs-Center 6'!E15,'D.2-OSO Costs-Center X'!E15),0)</f>
        <v>0</v>
      </c>
      <c r="F15" s="394"/>
      <c r="G15" s="586">
        <f>ROUND(SUM('D.2-OSO Costs-Center 1'!G15,'D.2-OSO Costs-Center 2'!G15,'D.2-OSO Costs-Center 3'!G15,'D.2-OSO Costs-Center 4'!G15,'D.2-OSO Costs-Center 5'!G15,'D.2-OSO Costs-Center 6'!G15,'D.2-OSO Costs-Center X'!G15),0)</f>
        <v>0</v>
      </c>
      <c r="H15" s="586">
        <f>ROUND(SUM('D.2-OSO Costs-Center 1'!H15,'D.2-OSO Costs-Center 2'!H15,'D.2-OSO Costs-Center 3'!H15,'D.2-OSO Costs-Center 4'!H15,'D.2-OSO Costs-Center 5'!H15,'D.2-OSO Costs-Center 6'!H15,'D.2-OSO Costs-Center X'!H15),0)</f>
        <v>0</v>
      </c>
      <c r="I15" s="586">
        <f>ROUND(SUM('D.2-OSO Costs-Center 1'!I15,'D.2-OSO Costs-Center 2'!I15,'D.2-OSO Costs-Center 3'!I15,'D.2-OSO Costs-Center 4'!I15,'D.2-OSO Costs-Center 5'!I15,'D.2-OSO Costs-Center 6'!I15,'D.2-OSO Costs-Center X'!I15),0)</f>
        <v>0</v>
      </c>
      <c r="J15" s="586">
        <f>ROUND(SUM('D.2-OSO Costs-Center 1'!J15,'D.2-OSO Costs-Center 2'!J15,'D.2-OSO Costs-Center 3'!J15,'D.2-OSO Costs-Center 4'!J15,'D.2-OSO Costs-Center 5'!J15,'D.2-OSO Costs-Center 6'!J15,'D.2-OSO Costs-Center X'!J15),0)</f>
        <v>0</v>
      </c>
      <c r="K15" s="586">
        <f>ROUND(SUM('D.2-OSO Costs-Center 1'!K15,'D.2-OSO Costs-Center 2'!K15,'D.2-OSO Costs-Center 3'!K15,'D.2-OSO Costs-Center 4'!K15,'D.2-OSO Costs-Center 5'!K15,'D.2-OSO Costs-Center 6'!K15,'D.2-OSO Costs-Center X'!K15),0)</f>
        <v>0</v>
      </c>
      <c r="L15" s="586">
        <f>ROUND(SUM('D.2-OSO Costs-Center 1'!L15,'D.2-OSO Costs-Center 2'!L15,'D.2-OSO Costs-Center 3'!L15,'D.2-OSO Costs-Center 4'!L15,'D.2-OSO Costs-Center 5'!L15,'D.2-OSO Costs-Center 6'!L15,'D.2-OSO Costs-Center X'!L15),0)</f>
        <v>0</v>
      </c>
      <c r="M15" s="586">
        <f>ROUND(SUM('D.2-OSO Costs-Center 1'!M15,'D.2-OSO Costs-Center 2'!M15,'D.2-OSO Costs-Center 3'!M15,'D.2-OSO Costs-Center 4'!M15,'D.2-OSO Costs-Center 5'!M15,'D.2-OSO Costs-Center 6'!M15,'D.2-OSO Costs-Center X'!M15),0)</f>
        <v>0</v>
      </c>
      <c r="N15" s="586">
        <f>ROUND(SUM('D.2-OSO Costs-Center 1'!N15,'D.2-OSO Costs-Center 2'!N15,'D.2-OSO Costs-Center 3'!N15,'D.2-OSO Costs-Center 4'!N15,'D.2-OSO Costs-Center 5'!N15,'D.2-OSO Costs-Center 6'!N15,'D.2-OSO Costs-Center X'!N15),0)</f>
        <v>0</v>
      </c>
      <c r="O15" s="586">
        <f>ROUND(SUM('D.2-OSO Costs-Center 1'!O15,'D.2-OSO Costs-Center 2'!O15,'D.2-OSO Costs-Center 3'!O15,'D.2-OSO Costs-Center 4'!O15,'D.2-OSO Costs-Center 5'!O15,'D.2-OSO Costs-Center 6'!O15,'D.2-OSO Costs-Center X'!O15),0)</f>
        <v>0</v>
      </c>
      <c r="P15" s="586">
        <f>ROUND(SUM('D.2-OSO Costs-Center 1'!P15,'D.2-OSO Costs-Center 2'!P15,'D.2-OSO Costs-Center 3'!P15,'D.2-OSO Costs-Center 4'!P15,'D.2-OSO Costs-Center 5'!P15,'D.2-OSO Costs-Center 6'!P15,'D.2-OSO Costs-Center X'!P15),0)</f>
        <v>0</v>
      </c>
      <c r="Q15" s="586">
        <f>ROUND(SUM('D.2-OSO Costs-Center 1'!Q15,'D.2-OSO Costs-Center 2'!Q15,'D.2-OSO Costs-Center 3'!Q15,'D.2-OSO Costs-Center 4'!Q15,'D.2-OSO Costs-Center 5'!Q15,'D.2-OSO Costs-Center 6'!Q15,'D.2-OSO Costs-Center X'!Q15),0)</f>
        <v>0</v>
      </c>
      <c r="R15" s="586">
        <f>ROUND(SUM('D.2-OSO Costs-Center 1'!R15,'D.2-OSO Costs-Center 2'!R15,'D.2-OSO Costs-Center 3'!R15,'D.2-OSO Costs-Center 4'!R15,'D.2-OSO Costs-Center 5'!R15,'D.2-OSO Costs-Center 6'!R15,'D.2-OSO Costs-Center X'!R15),0)</f>
        <v>0</v>
      </c>
      <c r="S15" s="586">
        <f>ROUND(SUM('D.2-OSO Costs-Center 1'!S15,'D.2-OSO Costs-Center 2'!S15,'D.2-OSO Costs-Center 3'!S15,'D.2-OSO Costs-Center 4'!S15,'D.2-OSO Costs-Center 5'!S15,'D.2-OSO Costs-Center 6'!S15,'D.2-OSO Costs-Center X'!S15),0)</f>
        <v>0</v>
      </c>
      <c r="T15" s="586">
        <f>ROUND(SUM('D.2-OSO Costs-Center 1'!T15,'D.2-OSO Costs-Center 2'!T15,'D.2-OSO Costs-Center 3'!T15,'D.2-OSO Costs-Center 4'!T15,'D.2-OSO Costs-Center 5'!T15,'D.2-OSO Costs-Center 6'!T15,'D.2-OSO Costs-Center X'!T15),0)</f>
        <v>0</v>
      </c>
      <c r="U15" s="586">
        <f>ROUND(SUM('D.2-OSO Costs-Center 1'!U15,'D.2-OSO Costs-Center 2'!U15,'D.2-OSO Costs-Center 3'!U15,'D.2-OSO Costs-Center 4'!U15,'D.2-OSO Costs-Center 5'!U15,'D.2-OSO Costs-Center 6'!U15,'D.2-OSO Costs-Center X'!U15),0)</f>
        <v>0</v>
      </c>
      <c r="V15" s="586">
        <f>ROUND(SUM('D.2-OSO Costs-Center 1'!V15,'D.2-OSO Costs-Center 2'!V15,'D.2-OSO Costs-Center 3'!V15,'D.2-OSO Costs-Center 4'!V15,'D.2-OSO Costs-Center 5'!V15,'D.2-OSO Costs-Center 6'!V15,'D.2-OSO Costs-Center X'!V15),0)</f>
        <v>0</v>
      </c>
      <c r="W15" s="586">
        <f>ROUND(SUM('D.2-OSO Costs-Center 1'!W15,'D.2-OSO Costs-Center 2'!W15,'D.2-OSO Costs-Center 3'!W15,'D.2-OSO Costs-Center 4'!W15,'D.2-OSO Costs-Center 5'!W15,'D.2-OSO Costs-Center 6'!W15,'D.2-OSO Costs-Center X'!W15),0)</f>
        <v>0</v>
      </c>
      <c r="X15" s="586">
        <f>ROUND(SUM('D.2-OSO Costs-Center 1'!X15,'D.2-OSO Costs-Center 2'!X15,'D.2-OSO Costs-Center 3'!X15,'D.2-OSO Costs-Center 4'!X15,'D.2-OSO Costs-Center 5'!X15,'D.2-OSO Costs-Center 6'!X15,'D.2-OSO Costs-Center X'!X15),0)</f>
        <v>0</v>
      </c>
      <c r="Y15" s="586">
        <f>ROUND(SUM('D.2-OSO Costs-Center 1'!Y15,'D.2-OSO Costs-Center 2'!Y15,'D.2-OSO Costs-Center 3'!Y15,'D.2-OSO Costs-Center 4'!Y15,'D.2-OSO Costs-Center 5'!Y15,'D.2-OSO Costs-Center 6'!Y15,'D.2-OSO Costs-Center X'!Y15),0)</f>
        <v>0</v>
      </c>
      <c r="Z15" s="586">
        <f>ROUND(SUM('D.2-OSO Costs-Center 1'!Z15,'D.2-OSO Costs-Center 2'!Z15,'D.2-OSO Costs-Center 3'!Z15,'D.2-OSO Costs-Center 4'!Z15,'D.2-OSO Costs-Center 5'!Z15,'D.2-OSO Costs-Center 6'!Z15,'D.2-OSO Costs-Center X'!Z15),0)</f>
        <v>0</v>
      </c>
      <c r="AA15" s="586">
        <f>ROUND(SUM('D.2-OSO Costs-Center 1'!AA15,'D.2-OSO Costs-Center 2'!AA15,'D.2-OSO Costs-Center 3'!AA15,'D.2-OSO Costs-Center 4'!AA15,'D.2-OSO Costs-Center 5'!AA15,'D.2-OSO Costs-Center 6'!AA15,'D.2-OSO Costs-Center X'!AA15),0)</f>
        <v>0</v>
      </c>
      <c r="AB15" s="586">
        <f>ROUND(SUM('D.2-OSO Costs-Center 1'!AB15,'D.2-OSO Costs-Center 2'!AB15,'D.2-OSO Costs-Center 3'!AB15,'D.2-OSO Costs-Center 4'!AB15,'D.2-OSO Costs-Center 5'!AB15,'D.2-OSO Costs-Center 6'!AB15,'D.2-OSO Costs-Center X'!AB15),0)</f>
        <v>0</v>
      </c>
      <c r="AC15" s="535">
        <f t="shared" si="0"/>
        <v>0</v>
      </c>
    </row>
    <row r="16" spans="2:29" ht="14.95" x14ac:dyDescent="0.25">
      <c r="B16" s="559" t="s">
        <v>322</v>
      </c>
      <c r="C16" s="551">
        <f>ROUND(SUM('D.2-OSO Costs-Center 1'!C16,'D.2-OSO Costs-Center 2'!C16,'D.2-OSO Costs-Center 3'!C16,'D.2-OSO Costs-Center 4'!C16,'D.2-OSO Costs-Center 5'!C16,'D.2-OSO Costs-Center 6'!C16,'D.2-OSO Costs-Center X'!C16),0)</f>
        <v>21645</v>
      </c>
      <c r="D16" s="560"/>
      <c r="E16" s="551">
        <f>ROUND(SUM('D.2-OSO Costs-Center 1'!E16,'D.2-OSO Costs-Center 2'!E16,'D.2-OSO Costs-Center 3'!E16,'D.2-OSO Costs-Center 4'!E16,'D.2-OSO Costs-Center 5'!E16,'D.2-OSO Costs-Center 6'!E16,'D.2-OSO Costs-Center X'!E16),0)</f>
        <v>21645</v>
      </c>
      <c r="F16" s="551"/>
      <c r="G16" s="551">
        <f>ROUND(SUM('D.2-OSO Costs-Center 1'!G16,'D.2-OSO Costs-Center 2'!G16,'D.2-OSO Costs-Center 3'!G16,'D.2-OSO Costs-Center 4'!G16,'D.2-OSO Costs-Center 5'!G16,'D.2-OSO Costs-Center 6'!G16,'D.2-OSO Costs-Center X'!G16),0)</f>
        <v>14752</v>
      </c>
      <c r="H16" s="551">
        <f>ROUND(SUM('D.2-OSO Costs-Center 1'!H16,'D.2-OSO Costs-Center 2'!H16,'D.2-OSO Costs-Center 3'!H16,'D.2-OSO Costs-Center 4'!H16,'D.2-OSO Costs-Center 5'!H16,'D.2-OSO Costs-Center 6'!H16,'D.2-OSO Costs-Center X'!H16),0)</f>
        <v>492</v>
      </c>
      <c r="I16" s="551">
        <f>ROUND(SUM('D.2-OSO Costs-Center 1'!I16,'D.2-OSO Costs-Center 2'!I16,'D.2-OSO Costs-Center 3'!I16,'D.2-OSO Costs-Center 4'!I16,'D.2-OSO Costs-Center 5'!I16,'D.2-OSO Costs-Center 6'!I16,'D.2-OSO Costs-Center X'!I16),0)</f>
        <v>492</v>
      </c>
      <c r="J16" s="551">
        <f>ROUND(SUM('D.2-OSO Costs-Center 1'!J16,'D.2-OSO Costs-Center 2'!J16,'D.2-OSO Costs-Center 3'!J16,'D.2-OSO Costs-Center 4'!J16,'D.2-OSO Costs-Center 5'!J16,'D.2-OSO Costs-Center 6'!J16,'D.2-OSO Costs-Center X'!J16),0)</f>
        <v>1477</v>
      </c>
      <c r="K16" s="551">
        <f>ROUND(SUM('D.2-OSO Costs-Center 1'!K16,'D.2-OSO Costs-Center 2'!K16,'D.2-OSO Costs-Center 3'!K16,'D.2-OSO Costs-Center 4'!K16,'D.2-OSO Costs-Center 5'!K16,'D.2-OSO Costs-Center 6'!K16,'D.2-OSO Costs-Center X'!K16),0)</f>
        <v>492</v>
      </c>
      <c r="L16" s="551">
        <f>ROUND(SUM('D.2-OSO Costs-Center 1'!L16,'D.2-OSO Costs-Center 2'!L16,'D.2-OSO Costs-Center 3'!L16,'D.2-OSO Costs-Center 4'!L16,'D.2-OSO Costs-Center 5'!L16,'D.2-OSO Costs-Center 6'!L16,'D.2-OSO Costs-Center X'!L16),0)</f>
        <v>492</v>
      </c>
      <c r="M16" s="551">
        <f>ROUND(SUM('D.2-OSO Costs-Center 1'!M16,'D.2-OSO Costs-Center 2'!M16,'D.2-OSO Costs-Center 3'!M16,'D.2-OSO Costs-Center 4'!M16,'D.2-OSO Costs-Center 5'!M16,'D.2-OSO Costs-Center 6'!M16,'D.2-OSO Costs-Center X'!M16),0)</f>
        <v>492</v>
      </c>
      <c r="N16" s="551">
        <f>ROUND(SUM('D.2-OSO Costs-Center 1'!N16,'D.2-OSO Costs-Center 2'!N16,'D.2-OSO Costs-Center 3'!N16,'D.2-OSO Costs-Center 4'!N16,'D.2-OSO Costs-Center 5'!N16,'D.2-OSO Costs-Center 6'!N16,'D.2-OSO Costs-Center X'!N16),0)</f>
        <v>492</v>
      </c>
      <c r="O16" s="551">
        <f>ROUND(SUM('D.2-OSO Costs-Center 1'!O16,'D.2-OSO Costs-Center 2'!O16,'D.2-OSO Costs-Center 3'!O16,'D.2-OSO Costs-Center 4'!O16,'D.2-OSO Costs-Center 5'!O16,'D.2-OSO Costs-Center 6'!O16,'D.2-OSO Costs-Center X'!O16),0)</f>
        <v>492</v>
      </c>
      <c r="P16" s="551">
        <f>ROUND(SUM('D.2-OSO Costs-Center 1'!P16,'D.2-OSO Costs-Center 2'!P16,'D.2-OSO Costs-Center 3'!P16,'D.2-OSO Costs-Center 4'!P16,'D.2-OSO Costs-Center 5'!P16,'D.2-OSO Costs-Center 6'!P16,'D.2-OSO Costs-Center X'!P16),0)</f>
        <v>492</v>
      </c>
      <c r="Q16" s="551">
        <f>ROUND(SUM('D.2-OSO Costs-Center 1'!Q16,'D.2-OSO Costs-Center 2'!Q16,'D.2-OSO Costs-Center 3'!Q16,'D.2-OSO Costs-Center 4'!Q16,'D.2-OSO Costs-Center 5'!Q16,'D.2-OSO Costs-Center 6'!Q16,'D.2-OSO Costs-Center X'!Q16),0)</f>
        <v>492</v>
      </c>
      <c r="R16" s="551">
        <f>ROUND(SUM('D.2-OSO Costs-Center 1'!R16,'D.2-OSO Costs-Center 2'!R16,'D.2-OSO Costs-Center 3'!R16,'D.2-OSO Costs-Center 4'!R16,'D.2-OSO Costs-Center 5'!R16,'D.2-OSO Costs-Center 6'!R16,'D.2-OSO Costs-Center X'!R16),0)</f>
        <v>492</v>
      </c>
      <c r="S16" s="551">
        <f>ROUND(SUM('D.2-OSO Costs-Center 1'!S16,'D.2-OSO Costs-Center 2'!S16,'D.2-OSO Costs-Center 3'!S16,'D.2-OSO Costs-Center 4'!S16,'D.2-OSO Costs-Center 5'!S16,'D.2-OSO Costs-Center 6'!S16,'D.2-OSO Costs-Center X'!S16),0)</f>
        <v>492</v>
      </c>
      <c r="T16" s="551">
        <f>ROUND(SUM('D.2-OSO Costs-Center 1'!T16,'D.2-OSO Costs-Center 2'!T16,'D.2-OSO Costs-Center 3'!T16,'D.2-OSO Costs-Center 4'!T16,'D.2-OSO Costs-Center 5'!T16,'D.2-OSO Costs-Center 6'!T16,'D.2-OSO Costs-Center X'!T16),0)</f>
        <v>0</v>
      </c>
      <c r="U16" s="551">
        <f>ROUND(SUM('D.2-OSO Costs-Center 1'!U16,'D.2-OSO Costs-Center 2'!U16,'D.2-OSO Costs-Center 3'!U16,'D.2-OSO Costs-Center 4'!U16,'D.2-OSO Costs-Center 5'!U16,'D.2-OSO Costs-Center 6'!U16,'D.2-OSO Costs-Center X'!U16),0)</f>
        <v>0</v>
      </c>
      <c r="V16" s="551">
        <f>ROUND(SUM('D.2-OSO Costs-Center 1'!V16,'D.2-OSO Costs-Center 2'!V16,'D.2-OSO Costs-Center 3'!V16,'D.2-OSO Costs-Center 4'!V16,'D.2-OSO Costs-Center 5'!V16,'D.2-OSO Costs-Center 6'!V16,'D.2-OSO Costs-Center X'!V16),0)</f>
        <v>0</v>
      </c>
      <c r="W16" s="551">
        <f>ROUND(SUM('D.2-OSO Costs-Center 1'!W16,'D.2-OSO Costs-Center 2'!W16,'D.2-OSO Costs-Center 3'!W16,'D.2-OSO Costs-Center 4'!W16,'D.2-OSO Costs-Center 5'!W16,'D.2-OSO Costs-Center 6'!W16,'D.2-OSO Costs-Center X'!W16),0)</f>
        <v>0</v>
      </c>
      <c r="X16" s="551">
        <f>ROUND(SUM('D.2-OSO Costs-Center 1'!X16,'D.2-OSO Costs-Center 2'!X16,'D.2-OSO Costs-Center 3'!X16,'D.2-OSO Costs-Center 4'!X16,'D.2-OSO Costs-Center 5'!X16,'D.2-OSO Costs-Center 6'!X16,'D.2-OSO Costs-Center X'!X16),0)</f>
        <v>0</v>
      </c>
      <c r="Y16" s="551">
        <f>ROUND(SUM('D.2-OSO Costs-Center 1'!Y16,'D.2-OSO Costs-Center 2'!Y16,'D.2-OSO Costs-Center 3'!Y16,'D.2-OSO Costs-Center 4'!Y16,'D.2-OSO Costs-Center 5'!Y16,'D.2-OSO Costs-Center 6'!Y16,'D.2-OSO Costs-Center X'!Y16),0)</f>
        <v>0</v>
      </c>
      <c r="Z16" s="551">
        <f>ROUND(SUM('D.2-OSO Costs-Center 1'!Z16,'D.2-OSO Costs-Center 2'!Z16,'D.2-OSO Costs-Center 3'!Z16,'D.2-OSO Costs-Center 4'!Z16,'D.2-OSO Costs-Center 5'!Z16,'D.2-OSO Costs-Center 6'!Z16,'D.2-OSO Costs-Center X'!Z16),0)</f>
        <v>0</v>
      </c>
      <c r="AA16" s="551">
        <f>ROUND(SUM('D.2-OSO Costs-Center 1'!AA16,'D.2-OSO Costs-Center 2'!AA16,'D.2-OSO Costs-Center 3'!AA16,'D.2-OSO Costs-Center 4'!AA16,'D.2-OSO Costs-Center 5'!AA16,'D.2-OSO Costs-Center 6'!AA16,'D.2-OSO Costs-Center X'!AA16),0)</f>
        <v>0</v>
      </c>
      <c r="AB16" s="551">
        <f>ROUND(SUM('D.2-OSO Costs-Center 1'!AB16,'D.2-OSO Costs-Center 2'!AB16,'D.2-OSO Costs-Center 3'!AB16,'D.2-OSO Costs-Center 4'!AB16,'D.2-OSO Costs-Center 5'!AB16,'D.2-OSO Costs-Center 6'!AB16,'D.2-OSO Costs-Center X'!AB16),0)</f>
        <v>0</v>
      </c>
      <c r="AC16" s="554">
        <f t="shared" si="0"/>
        <v>21641</v>
      </c>
    </row>
    <row r="17" spans="2:29" ht="15.8" thickBot="1" x14ac:dyDescent="0.3">
      <c r="B17" s="555" t="s">
        <v>323</v>
      </c>
      <c r="C17" s="556">
        <f>ROUND(SUM('D.2-OSO Costs-Center 1'!C17,'D.2-OSO Costs-Center 2'!C17,'D.2-OSO Costs-Center 3'!C17,'D.2-OSO Costs-Center 4'!C17,'D.2-OSO Costs-Center 5'!C17,'D.2-OSO Costs-Center 6'!C17,'D.2-OSO Costs-Center X'!C17),0)</f>
        <v>0</v>
      </c>
      <c r="D17" s="557"/>
      <c r="E17" s="556">
        <f>ROUND(SUM('D.2-OSO Costs-Center 1'!E17,'D.2-OSO Costs-Center 2'!E17,'D.2-OSO Costs-Center 3'!E17,'D.2-OSO Costs-Center 4'!E17,'D.2-OSO Costs-Center 5'!E17,'D.2-OSO Costs-Center 6'!E17,'D.2-OSO Costs-Center X'!E17),0)</f>
        <v>0</v>
      </c>
      <c r="F17" s="556"/>
      <c r="G17" s="587">
        <f>ROUND(SUM('D.2-OSO Costs-Center 1'!G17,'D.2-OSO Costs-Center 2'!G17,'D.2-OSO Costs-Center 3'!G17,'D.2-OSO Costs-Center 4'!G17,'D.2-OSO Costs-Center 5'!G17,'D.2-OSO Costs-Center 6'!G17,'D.2-OSO Costs-Center X'!G17),0)</f>
        <v>0</v>
      </c>
      <c r="H17" s="587">
        <f>ROUND(SUM('D.2-OSO Costs-Center 1'!H17,'D.2-OSO Costs-Center 2'!H17,'D.2-OSO Costs-Center 3'!H17,'D.2-OSO Costs-Center 4'!H17,'D.2-OSO Costs-Center 5'!H17,'D.2-OSO Costs-Center 6'!H17,'D.2-OSO Costs-Center X'!H17),0)</f>
        <v>0</v>
      </c>
      <c r="I17" s="587">
        <f>ROUND(SUM('D.2-OSO Costs-Center 1'!I17,'D.2-OSO Costs-Center 2'!I17,'D.2-OSO Costs-Center 3'!I17,'D.2-OSO Costs-Center 4'!I17,'D.2-OSO Costs-Center 5'!I17,'D.2-OSO Costs-Center 6'!I17,'D.2-OSO Costs-Center X'!I17),0)</f>
        <v>0</v>
      </c>
      <c r="J17" s="587">
        <f>ROUND(SUM('D.2-OSO Costs-Center 1'!J17,'D.2-OSO Costs-Center 2'!J17,'D.2-OSO Costs-Center 3'!J17,'D.2-OSO Costs-Center 4'!J17,'D.2-OSO Costs-Center 5'!J17,'D.2-OSO Costs-Center 6'!J17,'D.2-OSO Costs-Center X'!J17),0)</f>
        <v>0</v>
      </c>
      <c r="K17" s="587">
        <f>ROUND(SUM('D.2-OSO Costs-Center 1'!K17,'D.2-OSO Costs-Center 2'!K17,'D.2-OSO Costs-Center 3'!K17,'D.2-OSO Costs-Center 4'!K17,'D.2-OSO Costs-Center 5'!K17,'D.2-OSO Costs-Center 6'!K17,'D.2-OSO Costs-Center X'!K17),0)</f>
        <v>0</v>
      </c>
      <c r="L17" s="587">
        <f>ROUND(SUM('D.2-OSO Costs-Center 1'!L17,'D.2-OSO Costs-Center 2'!L17,'D.2-OSO Costs-Center 3'!L17,'D.2-OSO Costs-Center 4'!L17,'D.2-OSO Costs-Center 5'!L17,'D.2-OSO Costs-Center 6'!L17,'D.2-OSO Costs-Center X'!L17),0)</f>
        <v>0</v>
      </c>
      <c r="M17" s="587">
        <f>ROUND(SUM('D.2-OSO Costs-Center 1'!M17,'D.2-OSO Costs-Center 2'!M17,'D.2-OSO Costs-Center 3'!M17,'D.2-OSO Costs-Center 4'!M17,'D.2-OSO Costs-Center 5'!M17,'D.2-OSO Costs-Center 6'!M17,'D.2-OSO Costs-Center X'!M17),0)</f>
        <v>0</v>
      </c>
      <c r="N17" s="587">
        <f>ROUND(SUM('D.2-OSO Costs-Center 1'!N17,'D.2-OSO Costs-Center 2'!N17,'D.2-OSO Costs-Center 3'!N17,'D.2-OSO Costs-Center 4'!N17,'D.2-OSO Costs-Center 5'!N17,'D.2-OSO Costs-Center 6'!N17,'D.2-OSO Costs-Center X'!N17),0)</f>
        <v>0</v>
      </c>
      <c r="O17" s="587">
        <f>ROUND(SUM('D.2-OSO Costs-Center 1'!O17,'D.2-OSO Costs-Center 2'!O17,'D.2-OSO Costs-Center 3'!O17,'D.2-OSO Costs-Center 4'!O17,'D.2-OSO Costs-Center 5'!O17,'D.2-OSO Costs-Center 6'!O17,'D.2-OSO Costs-Center X'!O17),0)</f>
        <v>0</v>
      </c>
      <c r="P17" s="587">
        <f>ROUND(SUM('D.2-OSO Costs-Center 1'!P17,'D.2-OSO Costs-Center 2'!P17,'D.2-OSO Costs-Center 3'!P17,'D.2-OSO Costs-Center 4'!P17,'D.2-OSO Costs-Center 5'!P17,'D.2-OSO Costs-Center 6'!P17,'D.2-OSO Costs-Center X'!P17),0)</f>
        <v>0</v>
      </c>
      <c r="Q17" s="587">
        <f>ROUND(SUM('D.2-OSO Costs-Center 1'!Q17,'D.2-OSO Costs-Center 2'!Q17,'D.2-OSO Costs-Center 3'!Q17,'D.2-OSO Costs-Center 4'!Q17,'D.2-OSO Costs-Center 5'!Q17,'D.2-OSO Costs-Center 6'!Q17,'D.2-OSO Costs-Center X'!Q17),0)</f>
        <v>0</v>
      </c>
      <c r="R17" s="587">
        <f>ROUND(SUM('D.2-OSO Costs-Center 1'!R17,'D.2-OSO Costs-Center 2'!R17,'D.2-OSO Costs-Center 3'!R17,'D.2-OSO Costs-Center 4'!R17,'D.2-OSO Costs-Center 5'!R17,'D.2-OSO Costs-Center 6'!R17,'D.2-OSO Costs-Center X'!R17),0)</f>
        <v>0</v>
      </c>
      <c r="S17" s="587">
        <f>ROUND(SUM('D.2-OSO Costs-Center 1'!S17,'D.2-OSO Costs-Center 2'!S17,'D.2-OSO Costs-Center 3'!S17,'D.2-OSO Costs-Center 4'!S17,'D.2-OSO Costs-Center 5'!S17,'D.2-OSO Costs-Center 6'!S17,'D.2-OSO Costs-Center X'!S17),0)</f>
        <v>0</v>
      </c>
      <c r="T17" s="587">
        <f>ROUND(SUM('D.2-OSO Costs-Center 1'!T17,'D.2-OSO Costs-Center 2'!T17,'D.2-OSO Costs-Center 3'!T17,'D.2-OSO Costs-Center 4'!T17,'D.2-OSO Costs-Center 5'!T17,'D.2-OSO Costs-Center 6'!T17,'D.2-OSO Costs-Center X'!T17),0)</f>
        <v>0</v>
      </c>
      <c r="U17" s="587">
        <f>ROUND(SUM('D.2-OSO Costs-Center 1'!U17,'D.2-OSO Costs-Center 2'!U17,'D.2-OSO Costs-Center 3'!U17,'D.2-OSO Costs-Center 4'!U17,'D.2-OSO Costs-Center 5'!U17,'D.2-OSO Costs-Center 6'!U17,'D.2-OSO Costs-Center X'!U17),0)</f>
        <v>0</v>
      </c>
      <c r="V17" s="587">
        <f>ROUND(SUM('D.2-OSO Costs-Center 1'!V17,'D.2-OSO Costs-Center 2'!V17,'D.2-OSO Costs-Center 3'!V17,'D.2-OSO Costs-Center 4'!V17,'D.2-OSO Costs-Center 5'!V17,'D.2-OSO Costs-Center 6'!V17,'D.2-OSO Costs-Center X'!V17),0)</f>
        <v>0</v>
      </c>
      <c r="W17" s="587">
        <f>ROUND(SUM('D.2-OSO Costs-Center 1'!W17,'D.2-OSO Costs-Center 2'!W17,'D.2-OSO Costs-Center 3'!W17,'D.2-OSO Costs-Center 4'!W17,'D.2-OSO Costs-Center 5'!W17,'D.2-OSO Costs-Center 6'!W17,'D.2-OSO Costs-Center X'!W17),0)</f>
        <v>0</v>
      </c>
      <c r="X17" s="587">
        <f>ROUND(SUM('D.2-OSO Costs-Center 1'!X17,'D.2-OSO Costs-Center 2'!X17,'D.2-OSO Costs-Center 3'!X17,'D.2-OSO Costs-Center 4'!X17,'D.2-OSO Costs-Center 5'!X17,'D.2-OSO Costs-Center 6'!X17,'D.2-OSO Costs-Center X'!X17),0)</f>
        <v>0</v>
      </c>
      <c r="Y17" s="587">
        <f>ROUND(SUM('D.2-OSO Costs-Center 1'!Y17,'D.2-OSO Costs-Center 2'!Y17,'D.2-OSO Costs-Center 3'!Y17,'D.2-OSO Costs-Center 4'!Y17,'D.2-OSO Costs-Center 5'!Y17,'D.2-OSO Costs-Center 6'!Y17,'D.2-OSO Costs-Center X'!Y17),0)</f>
        <v>0</v>
      </c>
      <c r="Z17" s="587">
        <f>ROUND(SUM('D.2-OSO Costs-Center 1'!Z17,'D.2-OSO Costs-Center 2'!Z17,'D.2-OSO Costs-Center 3'!Z17,'D.2-OSO Costs-Center 4'!Z17,'D.2-OSO Costs-Center 5'!Z17,'D.2-OSO Costs-Center 6'!Z17,'D.2-OSO Costs-Center X'!Z17),0)</f>
        <v>0</v>
      </c>
      <c r="AA17" s="587">
        <f>ROUND(SUM('D.2-OSO Costs-Center 1'!AA17,'D.2-OSO Costs-Center 2'!AA17,'D.2-OSO Costs-Center 3'!AA17,'D.2-OSO Costs-Center 4'!AA17,'D.2-OSO Costs-Center 5'!AA17,'D.2-OSO Costs-Center 6'!AA17,'D.2-OSO Costs-Center X'!AA17),0)</f>
        <v>0</v>
      </c>
      <c r="AB17" s="587">
        <f>ROUND(SUM('D.2-OSO Costs-Center 1'!AB17,'D.2-OSO Costs-Center 2'!AB17,'D.2-OSO Costs-Center 3'!AB17,'D.2-OSO Costs-Center 4'!AB17,'D.2-OSO Costs-Center 5'!AB17,'D.2-OSO Costs-Center 6'!AB17,'D.2-OSO Costs-Center X'!AB17),0)</f>
        <v>0</v>
      </c>
      <c r="AC17" s="558">
        <f t="shared" si="0"/>
        <v>0</v>
      </c>
    </row>
    <row r="18" spans="2:29" ht="15.8" thickTop="1" x14ac:dyDescent="0.25">
      <c r="B18" s="552" t="s">
        <v>324</v>
      </c>
      <c r="C18" s="344">
        <f>ROUND(SUM('D.2-OSO Costs-Center 1'!C18,'D.2-OSO Costs-Center 2'!C18,'D.2-OSO Costs-Center 3'!C18,'D.2-OSO Costs-Center 4'!C18,'D.2-OSO Costs-Center 5'!C18,'D.2-OSO Costs-Center 6'!C18,'D.2-OSO Costs-Center X'!C18),0)</f>
        <v>21645</v>
      </c>
      <c r="D18" s="553"/>
      <c r="E18" s="344">
        <f>ROUND(SUM('D.2-OSO Costs-Center 1'!E18,'D.2-OSO Costs-Center 2'!E18,'D.2-OSO Costs-Center 3'!E18,'D.2-OSO Costs-Center 4'!E18,'D.2-OSO Costs-Center 5'!E18,'D.2-OSO Costs-Center 6'!E18,'D.2-OSO Costs-Center X'!E18),0)</f>
        <v>21645</v>
      </c>
      <c r="F18" s="344"/>
      <c r="G18" s="344">
        <f>ROUND(SUM('D.2-OSO Costs-Center 1'!G18,'D.2-OSO Costs-Center 2'!G18,'D.2-OSO Costs-Center 3'!G18,'D.2-OSO Costs-Center 4'!G18,'D.2-OSO Costs-Center 5'!G18,'D.2-OSO Costs-Center 6'!G18,'D.2-OSO Costs-Center X'!G18),0)</f>
        <v>14752</v>
      </c>
      <c r="H18" s="344">
        <f>ROUND(SUM('D.2-OSO Costs-Center 1'!H18,'D.2-OSO Costs-Center 2'!H18,'D.2-OSO Costs-Center 3'!H18,'D.2-OSO Costs-Center 4'!H18,'D.2-OSO Costs-Center 5'!H18,'D.2-OSO Costs-Center 6'!H18,'D.2-OSO Costs-Center X'!H18),0)</f>
        <v>492</v>
      </c>
      <c r="I18" s="344">
        <f>ROUND(SUM('D.2-OSO Costs-Center 1'!I18,'D.2-OSO Costs-Center 2'!I18,'D.2-OSO Costs-Center 3'!I18,'D.2-OSO Costs-Center 4'!I18,'D.2-OSO Costs-Center 5'!I18,'D.2-OSO Costs-Center 6'!I18,'D.2-OSO Costs-Center X'!I18),0)</f>
        <v>492</v>
      </c>
      <c r="J18" s="344">
        <f>ROUND(SUM('D.2-OSO Costs-Center 1'!J18,'D.2-OSO Costs-Center 2'!J18,'D.2-OSO Costs-Center 3'!J18,'D.2-OSO Costs-Center 4'!J18,'D.2-OSO Costs-Center 5'!J18,'D.2-OSO Costs-Center 6'!J18,'D.2-OSO Costs-Center X'!J18),0)</f>
        <v>1477</v>
      </c>
      <c r="K18" s="344">
        <f>ROUND(SUM('D.2-OSO Costs-Center 1'!K18,'D.2-OSO Costs-Center 2'!K18,'D.2-OSO Costs-Center 3'!K18,'D.2-OSO Costs-Center 4'!K18,'D.2-OSO Costs-Center 5'!K18,'D.2-OSO Costs-Center 6'!K18,'D.2-OSO Costs-Center X'!K18),0)</f>
        <v>492</v>
      </c>
      <c r="L18" s="344">
        <f>ROUND(SUM('D.2-OSO Costs-Center 1'!L18,'D.2-OSO Costs-Center 2'!L18,'D.2-OSO Costs-Center 3'!L18,'D.2-OSO Costs-Center 4'!L18,'D.2-OSO Costs-Center 5'!L18,'D.2-OSO Costs-Center 6'!L18,'D.2-OSO Costs-Center X'!L18),0)</f>
        <v>492</v>
      </c>
      <c r="M18" s="344">
        <f>ROUND(SUM('D.2-OSO Costs-Center 1'!M18,'D.2-OSO Costs-Center 2'!M18,'D.2-OSO Costs-Center 3'!M18,'D.2-OSO Costs-Center 4'!M18,'D.2-OSO Costs-Center 5'!M18,'D.2-OSO Costs-Center 6'!M18,'D.2-OSO Costs-Center X'!M18),0)</f>
        <v>492</v>
      </c>
      <c r="N18" s="344">
        <f>ROUND(SUM('D.2-OSO Costs-Center 1'!N18,'D.2-OSO Costs-Center 2'!N18,'D.2-OSO Costs-Center 3'!N18,'D.2-OSO Costs-Center 4'!N18,'D.2-OSO Costs-Center 5'!N18,'D.2-OSO Costs-Center 6'!N18,'D.2-OSO Costs-Center X'!N18),0)</f>
        <v>492</v>
      </c>
      <c r="O18" s="344">
        <f>ROUND(SUM('D.2-OSO Costs-Center 1'!O18,'D.2-OSO Costs-Center 2'!O18,'D.2-OSO Costs-Center 3'!O18,'D.2-OSO Costs-Center 4'!O18,'D.2-OSO Costs-Center 5'!O18,'D.2-OSO Costs-Center 6'!O18,'D.2-OSO Costs-Center X'!O18),0)</f>
        <v>492</v>
      </c>
      <c r="P18" s="344">
        <f>ROUND(SUM('D.2-OSO Costs-Center 1'!P18,'D.2-OSO Costs-Center 2'!P18,'D.2-OSO Costs-Center 3'!P18,'D.2-OSO Costs-Center 4'!P18,'D.2-OSO Costs-Center 5'!P18,'D.2-OSO Costs-Center 6'!P18,'D.2-OSO Costs-Center X'!P18),0)</f>
        <v>492</v>
      </c>
      <c r="Q18" s="344">
        <f>ROUND(SUM('D.2-OSO Costs-Center 1'!Q18,'D.2-OSO Costs-Center 2'!Q18,'D.2-OSO Costs-Center 3'!Q18,'D.2-OSO Costs-Center 4'!Q18,'D.2-OSO Costs-Center 5'!Q18,'D.2-OSO Costs-Center 6'!Q18,'D.2-OSO Costs-Center X'!Q18),0)</f>
        <v>492</v>
      </c>
      <c r="R18" s="344">
        <f>ROUND(SUM('D.2-OSO Costs-Center 1'!R18,'D.2-OSO Costs-Center 2'!R18,'D.2-OSO Costs-Center 3'!R18,'D.2-OSO Costs-Center 4'!R18,'D.2-OSO Costs-Center 5'!R18,'D.2-OSO Costs-Center 6'!R18,'D.2-OSO Costs-Center X'!R18),0)</f>
        <v>492</v>
      </c>
      <c r="S18" s="344">
        <f>ROUND(SUM('D.2-OSO Costs-Center 1'!S18,'D.2-OSO Costs-Center 2'!S18,'D.2-OSO Costs-Center 3'!S18,'D.2-OSO Costs-Center 4'!S18,'D.2-OSO Costs-Center 5'!S18,'D.2-OSO Costs-Center 6'!S18,'D.2-OSO Costs-Center X'!S18),0)</f>
        <v>492</v>
      </c>
      <c r="T18" s="344">
        <f>ROUND(SUM('D.2-OSO Costs-Center 1'!T18,'D.2-OSO Costs-Center 2'!T18,'D.2-OSO Costs-Center 3'!T18,'D.2-OSO Costs-Center 4'!T18,'D.2-OSO Costs-Center 5'!T18,'D.2-OSO Costs-Center 6'!T18,'D.2-OSO Costs-Center X'!T18),0)</f>
        <v>0</v>
      </c>
      <c r="U18" s="344">
        <f>ROUND(SUM('D.2-OSO Costs-Center 1'!U18,'D.2-OSO Costs-Center 2'!U18,'D.2-OSO Costs-Center 3'!U18,'D.2-OSO Costs-Center 4'!U18,'D.2-OSO Costs-Center 5'!U18,'D.2-OSO Costs-Center 6'!U18,'D.2-OSO Costs-Center X'!U18),0)</f>
        <v>0</v>
      </c>
      <c r="V18" s="344">
        <f>ROUND(SUM('D.2-OSO Costs-Center 1'!V18,'D.2-OSO Costs-Center 2'!V18,'D.2-OSO Costs-Center 3'!V18,'D.2-OSO Costs-Center 4'!V18,'D.2-OSO Costs-Center 5'!V18,'D.2-OSO Costs-Center 6'!V18,'D.2-OSO Costs-Center X'!V18),0)</f>
        <v>0</v>
      </c>
      <c r="W18" s="344">
        <f>ROUND(SUM('D.2-OSO Costs-Center 1'!W18,'D.2-OSO Costs-Center 2'!W18,'D.2-OSO Costs-Center 3'!W18,'D.2-OSO Costs-Center 4'!W18,'D.2-OSO Costs-Center 5'!W18,'D.2-OSO Costs-Center 6'!W18,'D.2-OSO Costs-Center X'!W18),0)</f>
        <v>0</v>
      </c>
      <c r="X18" s="344">
        <f>ROUND(SUM('D.2-OSO Costs-Center 1'!X18,'D.2-OSO Costs-Center 2'!X18,'D.2-OSO Costs-Center 3'!X18,'D.2-OSO Costs-Center 4'!X18,'D.2-OSO Costs-Center 5'!X18,'D.2-OSO Costs-Center 6'!X18,'D.2-OSO Costs-Center X'!X18),0)</f>
        <v>0</v>
      </c>
      <c r="Y18" s="344">
        <f>ROUND(SUM('D.2-OSO Costs-Center 1'!Y18,'D.2-OSO Costs-Center 2'!Y18,'D.2-OSO Costs-Center 3'!Y18,'D.2-OSO Costs-Center 4'!Y18,'D.2-OSO Costs-Center 5'!Y18,'D.2-OSO Costs-Center 6'!Y18,'D.2-OSO Costs-Center X'!Y18),0)</f>
        <v>0</v>
      </c>
      <c r="Z18" s="344">
        <f>ROUND(SUM('D.2-OSO Costs-Center 1'!Z18,'D.2-OSO Costs-Center 2'!Z18,'D.2-OSO Costs-Center 3'!Z18,'D.2-OSO Costs-Center 4'!Z18,'D.2-OSO Costs-Center 5'!Z18,'D.2-OSO Costs-Center 6'!Z18,'D.2-OSO Costs-Center X'!Z18),0)</f>
        <v>0</v>
      </c>
      <c r="AA18" s="344">
        <f>ROUND(SUM('D.2-OSO Costs-Center 1'!AA18,'D.2-OSO Costs-Center 2'!AA18,'D.2-OSO Costs-Center 3'!AA18,'D.2-OSO Costs-Center 4'!AA18,'D.2-OSO Costs-Center 5'!AA18,'D.2-OSO Costs-Center 6'!AA18,'D.2-OSO Costs-Center X'!AA18),0)</f>
        <v>0</v>
      </c>
      <c r="AB18" s="344">
        <f>ROUND(SUM('D.2-OSO Costs-Center 1'!AB18,'D.2-OSO Costs-Center 2'!AB18,'D.2-OSO Costs-Center 3'!AB18,'D.2-OSO Costs-Center 4'!AB18,'D.2-OSO Costs-Center 5'!AB18,'D.2-OSO Costs-Center 6'!AB18,'D.2-OSO Costs-Center X'!AB18),0)</f>
        <v>0</v>
      </c>
      <c r="AC18" s="554">
        <f t="shared" ref="AC18" si="1">SUM(G18:AB18)</f>
        <v>21641</v>
      </c>
    </row>
  </sheetData>
  <mergeCells count="8">
    <mergeCell ref="V2:V3"/>
    <mergeCell ref="W2:W3"/>
    <mergeCell ref="X2:X3"/>
    <mergeCell ref="G2:I2"/>
    <mergeCell ref="J2:N2"/>
    <mergeCell ref="O2:P2"/>
    <mergeCell ref="Q2:R2"/>
    <mergeCell ref="U2:U3"/>
  </mergeCells>
  <conditionalFormatting sqref="AC4:AC18">
    <cfRule type="expression" dxfId="8" priority="1">
      <formula>E4=AC4</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36"/>
  <sheetViews>
    <sheetView topLeftCell="A16" zoomScale="70" zoomScaleNormal="70" workbookViewId="0">
      <selection activeCell="S16" sqref="S16"/>
    </sheetView>
  </sheetViews>
  <sheetFormatPr defaultRowHeight="14.3" x14ac:dyDescent="0.25"/>
  <cols>
    <col min="1" max="1" width="21.125" customWidth="1"/>
    <col min="2" max="2" width="43.375" style="135" customWidth="1"/>
    <col min="3" max="3" width="13.75" customWidth="1"/>
    <col min="4" max="4" width="20.875" customWidth="1"/>
    <col min="5" max="5" width="11.25" customWidth="1"/>
    <col min="6" max="6" width="22.875" customWidth="1"/>
    <col min="7" max="8" width="11.25" customWidth="1"/>
    <col min="9" max="9" width="0.875" customWidth="1"/>
    <col min="10" max="10" width="13.125" customWidth="1"/>
    <col min="11" max="11" width="0.875" customWidth="1"/>
    <col min="12" max="12" width="11.25" customWidth="1"/>
    <col min="13" max="13" width="44.375" style="135" customWidth="1"/>
    <col min="14" max="14" width="19.25" customWidth="1"/>
    <col min="15" max="15" width="10.625" bestFit="1" customWidth="1"/>
  </cols>
  <sheetData>
    <row r="1" spans="1:17" ht="21.25" x14ac:dyDescent="0.35">
      <c r="A1" s="185" t="s">
        <v>174</v>
      </c>
      <c r="M1" s="141"/>
      <c r="N1" s="30"/>
    </row>
    <row r="2" spans="1:17" ht="14.95" x14ac:dyDescent="0.25">
      <c r="A2" s="51"/>
    </row>
    <row r="3" spans="1:17" ht="14.95" x14ac:dyDescent="0.25">
      <c r="B3" s="136" t="s">
        <v>59</v>
      </c>
      <c r="C3" s="240">
        <v>26</v>
      </c>
      <c r="D3" s="15"/>
      <c r="E3" s="15"/>
      <c r="F3" s="15"/>
      <c r="G3" s="15"/>
      <c r="H3" s="15"/>
      <c r="I3" s="15"/>
    </row>
    <row r="4" spans="1:17" ht="14.95" x14ac:dyDescent="0.25">
      <c r="B4" s="137"/>
    </row>
    <row r="5" spans="1:17" ht="14.95" x14ac:dyDescent="0.25">
      <c r="B5" s="136" t="s">
        <v>60</v>
      </c>
      <c r="C5" s="525">
        <v>25</v>
      </c>
      <c r="D5" s="15"/>
      <c r="E5" s="15"/>
      <c r="F5" s="15"/>
      <c r="G5" s="15"/>
      <c r="H5" s="15"/>
      <c r="I5" s="15"/>
    </row>
    <row r="6" spans="1:17" ht="14.95" x14ac:dyDescent="0.25">
      <c r="B6" s="138"/>
    </row>
    <row r="7" spans="1:17" ht="14.95" x14ac:dyDescent="0.25">
      <c r="B7" s="136" t="s">
        <v>61</v>
      </c>
      <c r="C7" s="690" t="s">
        <v>364</v>
      </c>
      <c r="D7" s="690"/>
      <c r="E7" s="690"/>
      <c r="F7" s="690"/>
      <c r="G7" s="690"/>
      <c r="H7" s="690"/>
      <c r="I7" s="690"/>
      <c r="J7" s="13"/>
      <c r="K7" s="13"/>
    </row>
    <row r="9" spans="1:17" ht="14.95" customHeight="1" x14ac:dyDescent="0.25">
      <c r="A9" s="14"/>
    </row>
    <row r="10" spans="1:17" ht="125.5" customHeight="1" thickBot="1" x14ac:dyDescent="0.3">
      <c r="A10" s="691"/>
      <c r="B10" s="692"/>
      <c r="C10" s="33" t="s">
        <v>130</v>
      </c>
      <c r="D10" s="618" t="s">
        <v>126</v>
      </c>
      <c r="E10" s="619"/>
      <c r="F10" s="619"/>
      <c r="G10" s="620"/>
      <c r="H10" s="34" t="s">
        <v>112</v>
      </c>
      <c r="I10" s="35"/>
      <c r="J10" s="621" t="s">
        <v>124</v>
      </c>
      <c r="K10" s="622"/>
      <c r="L10" s="37" t="s">
        <v>127</v>
      </c>
      <c r="M10" s="142"/>
      <c r="N10" s="38"/>
    </row>
    <row r="11" spans="1:17" ht="90" x14ac:dyDescent="0.25">
      <c r="C11" s="40"/>
      <c r="D11" s="43" t="s">
        <v>129</v>
      </c>
      <c r="E11" s="44" t="s">
        <v>125</v>
      </c>
      <c r="F11" s="43" t="s">
        <v>131</v>
      </c>
      <c r="G11" s="44" t="s">
        <v>125</v>
      </c>
      <c r="H11" s="49"/>
      <c r="I11" s="24"/>
      <c r="J11" s="25"/>
      <c r="K11" s="24"/>
      <c r="L11" s="25"/>
      <c r="M11" s="143"/>
      <c r="N11" s="36"/>
      <c r="Q11" s="39"/>
    </row>
    <row r="12" spans="1:17" ht="18" customHeight="1" x14ac:dyDescent="0.25">
      <c r="A12" s="615" t="s">
        <v>90</v>
      </c>
      <c r="B12" s="57" t="s">
        <v>82</v>
      </c>
      <c r="C12" s="41">
        <v>0.83</v>
      </c>
      <c r="D12" s="45"/>
      <c r="E12" s="46"/>
      <c r="F12" s="45"/>
      <c r="G12" s="46"/>
      <c r="H12" s="53">
        <f t="shared" ref="H12:H33" si="0">SUBTOTAL(9,C12:G12)</f>
        <v>0.83</v>
      </c>
      <c r="I12" s="54"/>
      <c r="J12" s="23">
        <v>6.66</v>
      </c>
      <c r="K12" s="16"/>
      <c r="L12" s="19">
        <f t="shared" ref="L12:L33" si="1">SUBTOTAL(9,C12:J12)</f>
        <v>7.49</v>
      </c>
      <c r="M12" s="57" t="s">
        <v>82</v>
      </c>
      <c r="N12" s="615" t="s">
        <v>90</v>
      </c>
      <c r="O12" s="26"/>
      <c r="Q12" s="11"/>
    </row>
    <row r="13" spans="1:17" ht="18" customHeight="1" x14ac:dyDescent="0.25">
      <c r="A13" s="615"/>
      <c r="B13" s="57" t="s">
        <v>80</v>
      </c>
      <c r="C13" s="41">
        <v>0.11</v>
      </c>
      <c r="D13" s="45"/>
      <c r="E13" s="46"/>
      <c r="F13" s="45"/>
      <c r="G13" s="46"/>
      <c r="H13" s="53">
        <f t="shared" si="0"/>
        <v>0.11</v>
      </c>
      <c r="I13" s="54"/>
      <c r="J13" s="23">
        <v>0.14000000000000001</v>
      </c>
      <c r="K13" s="16"/>
      <c r="L13" s="19">
        <f t="shared" si="1"/>
        <v>0.25</v>
      </c>
      <c r="M13" s="57" t="s">
        <v>80</v>
      </c>
      <c r="N13" s="615"/>
      <c r="O13" s="26"/>
      <c r="Q13" s="11"/>
    </row>
    <row r="14" spans="1:17" ht="18" customHeight="1" x14ac:dyDescent="0.25">
      <c r="A14" s="615"/>
      <c r="B14" s="57" t="s">
        <v>128</v>
      </c>
      <c r="C14" s="41"/>
      <c r="D14" s="45"/>
      <c r="E14" s="46"/>
      <c r="F14" s="45"/>
      <c r="G14" s="46"/>
      <c r="H14" s="53">
        <f t="shared" si="0"/>
        <v>0</v>
      </c>
      <c r="I14" s="54"/>
      <c r="J14" s="23">
        <v>0.25</v>
      </c>
      <c r="K14" s="16"/>
      <c r="L14" s="19">
        <f t="shared" si="1"/>
        <v>0.25</v>
      </c>
      <c r="M14" s="57" t="s">
        <v>128</v>
      </c>
      <c r="N14" s="615"/>
      <c r="O14" s="26"/>
    </row>
    <row r="15" spans="1:17" ht="18" customHeight="1" x14ac:dyDescent="0.25">
      <c r="A15" s="615" t="s">
        <v>28</v>
      </c>
      <c r="B15" s="57" t="s">
        <v>83</v>
      </c>
      <c r="C15" s="41">
        <v>0.75</v>
      </c>
      <c r="D15" s="45"/>
      <c r="E15" s="46"/>
      <c r="F15" s="45"/>
      <c r="G15" s="46"/>
      <c r="H15" s="53">
        <f t="shared" si="0"/>
        <v>0.75</v>
      </c>
      <c r="I15" s="54"/>
      <c r="J15" s="23"/>
      <c r="K15" s="16"/>
      <c r="L15" s="19">
        <f t="shared" si="1"/>
        <v>0.75</v>
      </c>
      <c r="M15" s="57" t="s">
        <v>83</v>
      </c>
      <c r="N15" s="615" t="s">
        <v>28</v>
      </c>
      <c r="O15" s="26"/>
    </row>
    <row r="16" spans="1:17" ht="18" customHeight="1" x14ac:dyDescent="0.25">
      <c r="A16" s="615"/>
      <c r="B16" s="57" t="s">
        <v>173</v>
      </c>
      <c r="C16" s="41"/>
      <c r="D16" s="45"/>
      <c r="E16" s="46"/>
      <c r="F16" s="45"/>
      <c r="G16" s="46"/>
      <c r="H16" s="53">
        <f t="shared" si="0"/>
        <v>0</v>
      </c>
      <c r="I16" s="54"/>
      <c r="J16" s="23">
        <v>0.25</v>
      </c>
      <c r="K16" s="16"/>
      <c r="L16" s="19">
        <f t="shared" si="1"/>
        <v>0.25</v>
      </c>
      <c r="M16" s="57" t="s">
        <v>173</v>
      </c>
      <c r="N16" s="615"/>
      <c r="O16" s="26"/>
    </row>
    <row r="17" spans="1:19" ht="18" customHeight="1" x14ac:dyDescent="0.25">
      <c r="A17" s="615"/>
      <c r="B17" s="57" t="s">
        <v>5</v>
      </c>
      <c r="C17" s="41"/>
      <c r="D17" s="45"/>
      <c r="E17" s="46"/>
      <c r="F17" s="45"/>
      <c r="G17" s="46"/>
      <c r="H17" s="53">
        <f t="shared" si="0"/>
        <v>0</v>
      </c>
      <c r="I17" s="54"/>
      <c r="J17" s="23">
        <v>0.25</v>
      </c>
      <c r="K17" s="16"/>
      <c r="L17" s="19">
        <f t="shared" si="1"/>
        <v>0.25</v>
      </c>
      <c r="M17" s="57" t="s">
        <v>5</v>
      </c>
      <c r="N17" s="615"/>
      <c r="O17" s="26"/>
    </row>
    <row r="18" spans="1:19" ht="18" customHeight="1" x14ac:dyDescent="0.25">
      <c r="A18" s="615"/>
      <c r="B18" s="57" t="s">
        <v>33</v>
      </c>
      <c r="C18" s="41"/>
      <c r="D18" s="45"/>
      <c r="E18" s="46"/>
      <c r="F18" s="45"/>
      <c r="G18" s="46"/>
      <c r="H18" s="53">
        <f t="shared" si="0"/>
        <v>0</v>
      </c>
      <c r="I18" s="54"/>
      <c r="J18" s="23">
        <v>0.25</v>
      </c>
      <c r="K18" s="16"/>
      <c r="L18" s="19">
        <f t="shared" si="1"/>
        <v>0.25</v>
      </c>
      <c r="M18" s="57" t="s">
        <v>33</v>
      </c>
      <c r="N18" s="615"/>
      <c r="O18" s="26"/>
    </row>
    <row r="19" spans="1:19" ht="18" customHeight="1" x14ac:dyDescent="0.25">
      <c r="A19" s="615"/>
      <c r="B19" s="57" t="s">
        <v>81</v>
      </c>
      <c r="C19" s="41"/>
      <c r="D19" s="45"/>
      <c r="E19" s="46"/>
      <c r="F19" s="45"/>
      <c r="G19" s="46"/>
      <c r="H19" s="53">
        <f t="shared" si="0"/>
        <v>0</v>
      </c>
      <c r="I19" s="54"/>
      <c r="J19" s="23">
        <v>0.25</v>
      </c>
      <c r="K19" s="16"/>
      <c r="L19" s="19">
        <f t="shared" si="1"/>
        <v>0.25</v>
      </c>
      <c r="M19" s="57" t="s">
        <v>81</v>
      </c>
      <c r="N19" s="615"/>
      <c r="O19" s="26"/>
    </row>
    <row r="20" spans="1:19" ht="18" customHeight="1" x14ac:dyDescent="0.25">
      <c r="A20" s="615" t="s">
        <v>31</v>
      </c>
      <c r="B20" s="57" t="s">
        <v>84</v>
      </c>
      <c r="C20" s="41"/>
      <c r="D20" s="45"/>
      <c r="E20" s="46"/>
      <c r="F20" s="45"/>
      <c r="G20" s="46"/>
      <c r="H20" s="53">
        <f t="shared" si="0"/>
        <v>0</v>
      </c>
      <c r="I20" s="54"/>
      <c r="J20" s="23">
        <v>0.25</v>
      </c>
      <c r="K20" s="16"/>
      <c r="L20" s="19">
        <f t="shared" si="1"/>
        <v>0.25</v>
      </c>
      <c r="M20" s="57" t="s">
        <v>84</v>
      </c>
      <c r="N20" s="615" t="s">
        <v>31</v>
      </c>
      <c r="O20" s="26"/>
      <c r="S20" s="51"/>
    </row>
    <row r="21" spans="1:19" ht="18" customHeight="1" x14ac:dyDescent="0.25">
      <c r="A21" s="615"/>
      <c r="B21" s="57" t="s">
        <v>27</v>
      </c>
      <c r="C21" s="41"/>
      <c r="D21" s="45"/>
      <c r="E21" s="46"/>
      <c r="F21" s="45"/>
      <c r="G21" s="46"/>
      <c r="H21" s="53">
        <f t="shared" si="0"/>
        <v>0</v>
      </c>
      <c r="I21" s="54"/>
      <c r="J21" s="23">
        <v>0.25</v>
      </c>
      <c r="K21" s="16"/>
      <c r="L21" s="19">
        <f t="shared" si="1"/>
        <v>0.25</v>
      </c>
      <c r="M21" s="57" t="s">
        <v>27</v>
      </c>
      <c r="N21" s="615"/>
      <c r="O21" s="26"/>
    </row>
    <row r="22" spans="1:19" ht="18" customHeight="1" x14ac:dyDescent="0.25">
      <c r="A22" s="615" t="s">
        <v>32</v>
      </c>
      <c r="B22" s="57" t="s">
        <v>85</v>
      </c>
      <c r="C22" s="41"/>
      <c r="D22" s="45"/>
      <c r="E22" s="46"/>
      <c r="F22" s="45"/>
      <c r="G22" s="46"/>
      <c r="H22" s="53">
        <f t="shared" si="0"/>
        <v>0</v>
      </c>
      <c r="I22" s="54"/>
      <c r="J22" s="23">
        <v>0.25</v>
      </c>
      <c r="K22" s="16"/>
      <c r="L22" s="19">
        <f t="shared" si="1"/>
        <v>0.25</v>
      </c>
      <c r="M22" s="57" t="s">
        <v>85</v>
      </c>
      <c r="N22" s="615" t="s">
        <v>32</v>
      </c>
      <c r="O22" s="26"/>
    </row>
    <row r="23" spans="1:19" ht="18" customHeight="1" x14ac:dyDescent="0.25">
      <c r="A23" s="615"/>
      <c r="B23" s="57" t="s">
        <v>4</v>
      </c>
      <c r="C23" s="41"/>
      <c r="D23" s="45"/>
      <c r="E23" s="46"/>
      <c r="F23" s="45"/>
      <c r="G23" s="46"/>
      <c r="H23" s="53">
        <f t="shared" si="0"/>
        <v>0</v>
      </c>
      <c r="I23" s="54"/>
      <c r="J23" s="23">
        <v>0.25</v>
      </c>
      <c r="K23" s="16"/>
      <c r="L23" s="19">
        <f t="shared" si="1"/>
        <v>0.25</v>
      </c>
      <c r="M23" s="57" t="s">
        <v>4</v>
      </c>
      <c r="N23" s="615"/>
      <c r="O23" s="26"/>
    </row>
    <row r="24" spans="1:19" ht="18" customHeight="1" x14ac:dyDescent="0.25">
      <c r="A24" s="12" t="s">
        <v>89</v>
      </c>
      <c r="B24" s="57" t="s">
        <v>3</v>
      </c>
      <c r="C24" s="41"/>
      <c r="D24" s="45"/>
      <c r="E24" s="46"/>
      <c r="F24" s="45"/>
      <c r="G24" s="46"/>
      <c r="H24" s="53">
        <f t="shared" si="0"/>
        <v>0</v>
      </c>
      <c r="I24" s="54"/>
      <c r="J24" s="23">
        <v>0.25</v>
      </c>
      <c r="K24" s="16"/>
      <c r="L24" s="19">
        <f t="shared" si="1"/>
        <v>0.25</v>
      </c>
      <c r="M24" s="57" t="s">
        <v>3</v>
      </c>
      <c r="N24" s="12" t="s">
        <v>89</v>
      </c>
      <c r="O24" s="26"/>
    </row>
    <row r="25" spans="1:19" ht="18" customHeight="1" x14ac:dyDescent="0.25">
      <c r="A25" s="12" t="s">
        <v>91</v>
      </c>
      <c r="B25" s="57" t="s">
        <v>87</v>
      </c>
      <c r="C25" s="41">
        <v>0</v>
      </c>
      <c r="D25" s="45"/>
      <c r="E25" s="46"/>
      <c r="F25" s="45"/>
      <c r="G25" s="46"/>
      <c r="H25" s="53">
        <f t="shared" si="0"/>
        <v>0</v>
      </c>
      <c r="I25" s="54"/>
      <c r="J25" s="23"/>
      <c r="K25" s="16"/>
      <c r="L25" s="19">
        <f t="shared" si="1"/>
        <v>0</v>
      </c>
      <c r="M25" s="57" t="s">
        <v>87</v>
      </c>
      <c r="N25" s="12" t="s">
        <v>91</v>
      </c>
      <c r="O25" s="26"/>
    </row>
    <row r="26" spans="1:19" ht="18" customHeight="1" x14ac:dyDescent="0.25">
      <c r="A26" s="626" t="s">
        <v>86</v>
      </c>
      <c r="B26" s="626"/>
      <c r="C26" s="41"/>
      <c r="D26" s="45"/>
      <c r="E26" s="46"/>
      <c r="F26" s="45"/>
      <c r="G26" s="46"/>
      <c r="H26" s="53">
        <f t="shared" si="0"/>
        <v>0</v>
      </c>
      <c r="I26" s="54"/>
      <c r="J26" s="23"/>
      <c r="K26" s="16"/>
      <c r="L26" s="19">
        <f t="shared" si="1"/>
        <v>0</v>
      </c>
      <c r="M26" s="626" t="s">
        <v>86</v>
      </c>
      <c r="N26" s="626"/>
      <c r="O26" s="26"/>
    </row>
    <row r="27" spans="1:19" ht="18" customHeight="1" x14ac:dyDescent="0.25">
      <c r="A27" s="626" t="s">
        <v>88</v>
      </c>
      <c r="B27" s="626"/>
      <c r="C27" s="41"/>
      <c r="D27" s="45"/>
      <c r="E27" s="46"/>
      <c r="F27" s="45"/>
      <c r="G27" s="46"/>
      <c r="H27" s="53">
        <f t="shared" si="0"/>
        <v>0</v>
      </c>
      <c r="I27" s="54"/>
      <c r="J27" s="23"/>
      <c r="K27" s="16"/>
      <c r="L27" s="19">
        <f t="shared" si="1"/>
        <v>0</v>
      </c>
      <c r="M27" s="626" t="s">
        <v>88</v>
      </c>
      <c r="N27" s="626"/>
      <c r="O27" s="26"/>
    </row>
    <row r="28" spans="1:19" ht="18" customHeight="1" x14ac:dyDescent="0.25">
      <c r="A28" s="626" t="s">
        <v>92</v>
      </c>
      <c r="B28" s="626"/>
      <c r="C28" s="41"/>
      <c r="D28" s="45"/>
      <c r="E28" s="46"/>
      <c r="F28" s="45"/>
      <c r="G28" s="46"/>
      <c r="H28" s="53">
        <f t="shared" si="0"/>
        <v>0</v>
      </c>
      <c r="I28" s="54"/>
      <c r="J28" s="23"/>
      <c r="K28" s="16"/>
      <c r="L28" s="19">
        <f t="shared" si="1"/>
        <v>0</v>
      </c>
      <c r="M28" s="626" t="s">
        <v>92</v>
      </c>
      <c r="N28" s="626"/>
      <c r="O28" s="26"/>
    </row>
    <row r="29" spans="1:19" ht="18" customHeight="1" x14ac:dyDescent="0.25">
      <c r="A29" s="626" t="s">
        <v>93</v>
      </c>
      <c r="B29" s="626"/>
      <c r="C29" s="41"/>
      <c r="D29" s="45"/>
      <c r="E29" s="46"/>
      <c r="F29" s="45"/>
      <c r="G29" s="46"/>
      <c r="H29" s="53">
        <f t="shared" si="0"/>
        <v>0</v>
      </c>
      <c r="I29" s="54"/>
      <c r="J29" s="23"/>
      <c r="K29" s="16"/>
      <c r="L29" s="19">
        <f t="shared" si="1"/>
        <v>0</v>
      </c>
      <c r="M29" s="626" t="s">
        <v>93</v>
      </c>
      <c r="N29" s="626"/>
      <c r="O29" s="26"/>
    </row>
    <row r="30" spans="1:19" ht="18" customHeight="1" x14ac:dyDescent="0.25">
      <c r="A30" s="623" t="s">
        <v>94</v>
      </c>
      <c r="B30" s="623"/>
      <c r="C30" s="41"/>
      <c r="D30" s="45"/>
      <c r="E30" s="46"/>
      <c r="F30" s="45"/>
      <c r="G30" s="46"/>
      <c r="H30" s="53">
        <f t="shared" si="0"/>
        <v>0</v>
      </c>
      <c r="I30" s="54"/>
      <c r="J30" s="23"/>
      <c r="K30" s="16"/>
      <c r="L30" s="19">
        <f t="shared" si="1"/>
        <v>0</v>
      </c>
      <c r="M30" s="623" t="s">
        <v>94</v>
      </c>
      <c r="N30" s="623"/>
      <c r="O30" s="26"/>
    </row>
    <row r="31" spans="1:19" ht="18" customHeight="1" x14ac:dyDescent="0.25">
      <c r="A31" s="127" t="s">
        <v>95</v>
      </c>
      <c r="B31" s="126"/>
      <c r="C31" s="41"/>
      <c r="D31" s="121"/>
      <c r="E31" s="122"/>
      <c r="F31" s="121"/>
      <c r="G31" s="122"/>
      <c r="H31" s="53">
        <f t="shared" si="0"/>
        <v>0</v>
      </c>
      <c r="I31" s="123"/>
      <c r="J31" s="124"/>
      <c r="K31" s="125"/>
      <c r="L31" s="19">
        <f t="shared" si="1"/>
        <v>0</v>
      </c>
      <c r="M31" s="128" t="s">
        <v>95</v>
      </c>
      <c r="N31" s="126"/>
      <c r="O31" s="26"/>
    </row>
    <row r="32" spans="1:19" ht="18" customHeight="1" x14ac:dyDescent="0.25">
      <c r="A32" s="127" t="s">
        <v>143</v>
      </c>
      <c r="B32" s="126"/>
      <c r="C32" s="41"/>
      <c r="D32" s="121"/>
      <c r="E32" s="122"/>
      <c r="F32" s="121"/>
      <c r="G32" s="122"/>
      <c r="H32" s="53">
        <f t="shared" si="0"/>
        <v>0</v>
      </c>
      <c r="I32" s="123"/>
      <c r="J32" s="124"/>
      <c r="K32" s="125"/>
      <c r="L32" s="19">
        <f t="shared" si="1"/>
        <v>0</v>
      </c>
      <c r="M32" s="127" t="s">
        <v>143</v>
      </c>
      <c r="N32" s="126"/>
      <c r="O32" s="26"/>
    </row>
    <row r="33" spans="1:17" ht="18" customHeight="1" thickBot="1" x14ac:dyDescent="0.3">
      <c r="A33" s="624" t="s">
        <v>144</v>
      </c>
      <c r="B33" s="624"/>
      <c r="C33" s="42"/>
      <c r="D33" s="47"/>
      <c r="E33" s="48"/>
      <c r="F33" s="47"/>
      <c r="G33" s="48"/>
      <c r="H33" s="55">
        <f t="shared" si="0"/>
        <v>0</v>
      </c>
      <c r="I33" s="56"/>
      <c r="J33" s="22"/>
      <c r="K33" s="20"/>
      <c r="L33" s="21">
        <f t="shared" si="1"/>
        <v>0</v>
      </c>
      <c r="M33" s="624" t="s">
        <v>144</v>
      </c>
      <c r="N33" s="624"/>
      <c r="O33" s="26"/>
      <c r="Q33" s="51"/>
    </row>
    <row r="34" spans="1:17" ht="14.95" thickTop="1" x14ac:dyDescent="0.25">
      <c r="A34" s="50" t="s">
        <v>132</v>
      </c>
      <c r="B34" s="139"/>
      <c r="C34" s="17">
        <f>SUM(C12:C33)</f>
        <v>1.69</v>
      </c>
      <c r="D34" s="18"/>
      <c r="E34" s="17">
        <f>SUM(E12:E33)</f>
        <v>0</v>
      </c>
      <c r="F34" s="18"/>
      <c r="G34" s="17">
        <f>SUM(G12:G33)</f>
        <v>0</v>
      </c>
      <c r="H34" s="52">
        <f>SUM(H12:H33)</f>
        <v>1.69</v>
      </c>
      <c r="I34" s="18"/>
      <c r="J34" s="17">
        <f>SUM(J12:J33)</f>
        <v>9.3000000000000007</v>
      </c>
      <c r="K34" s="17"/>
      <c r="L34" s="17">
        <f>SUM(L12:L33)</f>
        <v>10.99</v>
      </c>
    </row>
    <row r="36" spans="1:17" ht="11.25" customHeight="1" x14ac:dyDescent="0.25">
      <c r="A36" s="31"/>
      <c r="B36" s="140"/>
      <c r="C36" s="32"/>
      <c r="D36" s="32"/>
      <c r="E36" s="32"/>
      <c r="F36" s="32"/>
      <c r="G36" s="32"/>
      <c r="H36" s="32"/>
      <c r="I36" s="32"/>
      <c r="J36" s="32"/>
      <c r="K36" s="32"/>
      <c r="L36" s="32"/>
      <c r="M36" s="140"/>
      <c r="N36" s="32"/>
    </row>
  </sheetData>
  <sheetProtection formatCells="0" formatColumns="0" formatRows="0" selectLockedCells="1"/>
  <mergeCells count="24">
    <mergeCell ref="C7:I7"/>
    <mergeCell ref="D10:G10"/>
    <mergeCell ref="J10:K10"/>
    <mergeCell ref="A15:A19"/>
    <mergeCell ref="N15:N19"/>
    <mergeCell ref="A10:B10"/>
    <mergeCell ref="A12:A14"/>
    <mergeCell ref="N12:N14"/>
    <mergeCell ref="A33:B33"/>
    <mergeCell ref="M33:N33"/>
    <mergeCell ref="A27:B27"/>
    <mergeCell ref="M27:N27"/>
    <mergeCell ref="A28:B28"/>
    <mergeCell ref="M28:N28"/>
    <mergeCell ref="A29:B29"/>
    <mergeCell ref="M29:N29"/>
    <mergeCell ref="A30:B30"/>
    <mergeCell ref="M30:N30"/>
    <mergeCell ref="A20:A21"/>
    <mergeCell ref="N20:N21"/>
    <mergeCell ref="A22:A23"/>
    <mergeCell ref="N22:N23"/>
    <mergeCell ref="A26:B26"/>
    <mergeCell ref="M26:N26"/>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A142"/>
  <sheetViews>
    <sheetView topLeftCell="A105" zoomScale="85" zoomScaleNormal="85" zoomScaleSheetLayoutView="90" zoomScalePageLayoutView="60" workbookViewId="0">
      <selection activeCell="A145" sqref="A145"/>
    </sheetView>
  </sheetViews>
  <sheetFormatPr defaultColWidth="9.125" defaultRowHeight="14.3" outlineLevelRow="1" x14ac:dyDescent="0.25"/>
  <cols>
    <col min="1" max="1" width="64.625" style="147" customWidth="1"/>
    <col min="2" max="26" width="18.75" style="58" customWidth="1"/>
    <col min="27" max="27" width="11.75" style="58" bestFit="1" customWidth="1"/>
    <col min="28" max="16384" width="9.125" style="58"/>
  </cols>
  <sheetData>
    <row r="1" spans="1:26" ht="21.25" x14ac:dyDescent="0.35">
      <c r="A1" s="185" t="s">
        <v>204</v>
      </c>
      <c r="D1" s="59"/>
      <c r="E1" s="60"/>
      <c r="F1" s="61"/>
    </row>
    <row r="2" spans="1:26" ht="14.95" x14ac:dyDescent="0.25">
      <c r="A2" s="443"/>
    </row>
    <row r="3" spans="1:26" ht="15.8" x14ac:dyDescent="0.25">
      <c r="A3" s="144" t="s">
        <v>59</v>
      </c>
      <c r="B3" s="350">
        <f>'C-FTEs-Center 1'!C3</f>
        <v>26</v>
      </c>
      <c r="C3" s="118"/>
      <c r="E3" s="62"/>
      <c r="F3" s="62"/>
      <c r="G3" s="62"/>
    </row>
    <row r="4" spans="1:26" ht="15.8" x14ac:dyDescent="0.25">
      <c r="A4" s="145"/>
      <c r="B4" s="63"/>
      <c r="C4" s="63"/>
      <c r="E4" s="62"/>
      <c r="F4" s="64"/>
      <c r="G4" s="62"/>
    </row>
    <row r="5" spans="1:26" ht="15.8" x14ac:dyDescent="0.25">
      <c r="A5" s="144" t="s">
        <v>60</v>
      </c>
      <c r="B5" s="350">
        <f>'C-FTEs-Center 1'!C5</f>
        <v>25</v>
      </c>
      <c r="C5" s="118"/>
      <c r="E5" s="62"/>
      <c r="F5" s="64"/>
      <c r="G5" s="62"/>
    </row>
    <row r="6" spans="1:26" ht="15.8" x14ac:dyDescent="0.25">
      <c r="A6" s="146"/>
      <c r="B6" s="63"/>
      <c r="C6" s="63"/>
      <c r="E6" s="62"/>
      <c r="F6" s="62"/>
      <c r="G6" s="62"/>
    </row>
    <row r="7" spans="1:26" ht="15.8" customHeight="1" x14ac:dyDescent="0.25">
      <c r="A7" s="144" t="s">
        <v>61</v>
      </c>
      <c r="B7" s="614" t="str">
        <f>'C-FTEs-Center 1'!C7</f>
        <v>Carmi</v>
      </c>
      <c r="C7" s="614"/>
      <c r="D7" s="614"/>
      <c r="E7" s="614"/>
      <c r="F7" s="614"/>
      <c r="G7" s="614"/>
      <c r="H7" s="614"/>
    </row>
    <row r="8" spans="1:26" ht="15.8" thickBot="1" x14ac:dyDescent="0.3"/>
    <row r="9" spans="1:26" ht="18" customHeight="1" x14ac:dyDescent="0.25">
      <c r="A9" s="148" t="s">
        <v>1</v>
      </c>
      <c r="B9" s="671" t="s">
        <v>2</v>
      </c>
      <c r="C9" s="674" t="s">
        <v>223</v>
      </c>
      <c r="D9" s="677" t="s">
        <v>172</v>
      </c>
      <c r="E9" s="678"/>
      <c r="F9" s="678"/>
      <c r="G9" s="678"/>
      <c r="H9" s="678"/>
      <c r="I9" s="678"/>
      <c r="J9" s="678"/>
      <c r="K9" s="678"/>
      <c r="L9" s="678"/>
      <c r="M9" s="678"/>
      <c r="N9" s="678"/>
      <c r="O9" s="678"/>
      <c r="P9" s="678"/>
      <c r="Q9" s="678"/>
      <c r="R9" s="678"/>
      <c r="S9" s="678"/>
      <c r="T9" s="678"/>
      <c r="U9" s="221"/>
      <c r="V9" s="221"/>
      <c r="W9" s="221"/>
      <c r="X9" s="221"/>
      <c r="Y9" s="221"/>
      <c r="Z9" s="65"/>
    </row>
    <row r="10" spans="1:26" ht="18" customHeight="1" x14ac:dyDescent="0.25">
      <c r="A10" s="149"/>
      <c r="B10" s="672"/>
      <c r="C10" s="675"/>
      <c r="D10" s="644" t="s">
        <v>90</v>
      </c>
      <c r="E10" s="644"/>
      <c r="F10" s="645"/>
      <c r="G10" s="643" t="s">
        <v>28</v>
      </c>
      <c r="H10" s="644"/>
      <c r="I10" s="644"/>
      <c r="J10" s="644"/>
      <c r="K10" s="645"/>
      <c r="L10" s="646" t="s">
        <v>31</v>
      </c>
      <c r="M10" s="646"/>
      <c r="N10" s="643" t="s">
        <v>32</v>
      </c>
      <c r="O10" s="645"/>
      <c r="P10" s="66" t="s">
        <v>89</v>
      </c>
      <c r="Q10" s="67" t="s">
        <v>91</v>
      </c>
      <c r="R10" s="647" t="s">
        <v>86</v>
      </c>
      <c r="S10" s="647" t="s">
        <v>88</v>
      </c>
      <c r="T10" s="631" t="s">
        <v>92</v>
      </c>
      <c r="U10" s="631" t="s">
        <v>93</v>
      </c>
      <c r="V10" s="351"/>
      <c r="W10" s="351"/>
      <c r="X10" s="351"/>
      <c r="Y10" s="352"/>
      <c r="Z10" s="68"/>
    </row>
    <row r="11" spans="1:26" ht="82.2" customHeight="1" thickBot="1" x14ac:dyDescent="0.45">
      <c r="A11" s="498" t="s">
        <v>261</v>
      </c>
      <c r="B11" s="673"/>
      <c r="C11" s="676"/>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8"/>
      <c r="S11" s="648"/>
      <c r="T11" s="632"/>
      <c r="U11" s="632"/>
      <c r="V11" s="326" t="s">
        <v>94</v>
      </c>
      <c r="W11" s="326" t="s">
        <v>95</v>
      </c>
      <c r="X11" s="326" t="s">
        <v>143</v>
      </c>
      <c r="Y11" s="325" t="s">
        <v>144</v>
      </c>
      <c r="Z11" s="71" t="s">
        <v>108</v>
      </c>
    </row>
    <row r="12" spans="1:26" s="75" customFormat="1" ht="24.8" customHeight="1" x14ac:dyDescent="0.25">
      <c r="A12" s="150" t="s">
        <v>64</v>
      </c>
      <c r="B12" s="442" t="b">
        <v>1</v>
      </c>
      <c r="C12" s="353"/>
      <c r="D12" s="354">
        <f>IF($A$62=TRUE,'C-FTEs-Center 1'!L12,"N/A")</f>
        <v>7.49</v>
      </c>
      <c r="E12" s="354">
        <f>IF($A$62=TRUE,'C-FTEs-Center 1'!L13,"N/A")</f>
        <v>0.25</v>
      </c>
      <c r="F12" s="354">
        <f>IF($A$62=TRUE,'C-FTEs-Center 1'!L14,"N/A")</f>
        <v>0.25</v>
      </c>
      <c r="G12" s="354">
        <f>IF($A$62=TRUE,'C-FTEs-Center 1'!L15,"N/A")</f>
        <v>0.75</v>
      </c>
      <c r="H12" s="354">
        <f>IF($A$62=TRUE,'C-FTEs-Center 1'!L16,"N/A")</f>
        <v>0.25</v>
      </c>
      <c r="I12" s="354">
        <f>IF($A$62=TRUE,'C-FTEs-Center 1'!L17,"N/A")</f>
        <v>0.25</v>
      </c>
      <c r="J12" s="354">
        <f>IF($A$62=TRUE,'C-FTEs-Center 1'!L18,"N/A")</f>
        <v>0.25</v>
      </c>
      <c r="K12" s="354">
        <f>IF($A$62=TRUE,'C-FTEs-Center 1'!L19,"N/A")</f>
        <v>0.25</v>
      </c>
      <c r="L12" s="354">
        <f>IF($A$62=TRUE,'C-FTEs-Center 1'!L20,"N/A")</f>
        <v>0.25</v>
      </c>
      <c r="M12" s="354">
        <f>IF($A$62=TRUE,'C-FTEs-Center 1'!L21,"N/A")</f>
        <v>0.25</v>
      </c>
      <c r="N12" s="354">
        <f>IF($A$62=TRUE,'C-FTEs-Center 1'!L22,"N/A")</f>
        <v>0.25</v>
      </c>
      <c r="O12" s="354">
        <f>IF($A$62=TRUE,'C-FTEs-Center 1'!L23,"N/A")</f>
        <v>0.25</v>
      </c>
      <c r="P12" s="354">
        <f>IF($A$62=TRUE,'C-FTEs-Center 1'!L24,"N/A")</f>
        <v>0.25</v>
      </c>
      <c r="Q12" s="354">
        <f>IF($A$62=TRUE,'C-FTEs-Center 1'!L25,"N/A")</f>
        <v>0</v>
      </c>
      <c r="R12" s="354">
        <f>IF($A$62=TRUE,'C-FTEs-Center 1'!L26,"N/A")</f>
        <v>0</v>
      </c>
      <c r="S12" s="354">
        <f>IF($A$62=TRUE,'C-FTEs-Center 1'!L27,"N/A")</f>
        <v>0</v>
      </c>
      <c r="T12" s="354">
        <f>IF($A$62=TRUE,'C-FTEs-Center 1'!L28,"N/A")</f>
        <v>0</v>
      </c>
      <c r="U12" s="354">
        <f>IF($A$62=TRUE,'C-FTEs-Center 1'!L29,"N/A")</f>
        <v>0</v>
      </c>
      <c r="V12" s="354">
        <f>IF($A$62=TRUE,'C-FTEs-Center 1'!L30,"N/A")</f>
        <v>0</v>
      </c>
      <c r="W12" s="354">
        <f>IF($A$62=TRUE,'C-FTEs-Center 1'!L31,"N/A")</f>
        <v>0</v>
      </c>
      <c r="X12" s="354">
        <f>IF($A$62=TRUE,'C-FTEs-Center 1'!L32,"N/A")</f>
        <v>0</v>
      </c>
      <c r="Y12" s="354">
        <f>IF($A$62=TRUE,'C-FTEs-Center 1'!L33,"N/A")</f>
        <v>0</v>
      </c>
      <c r="Z12" s="189">
        <f>SUM(D12:Y12)</f>
        <v>10.99</v>
      </c>
    </row>
    <row r="13" spans="1:26" s="75" customFormat="1" ht="24.8" customHeight="1" x14ac:dyDescent="0.25">
      <c r="A13" s="693" t="s">
        <v>109</v>
      </c>
      <c r="B13" s="694"/>
      <c r="C13" s="355"/>
      <c r="D13" s="356" t="str">
        <f t="shared" ref="D13:Y13" si="0">IF($A$62=TRUE,"N/A"," ")</f>
        <v>N/A</v>
      </c>
      <c r="E13" s="356" t="str">
        <f t="shared" si="0"/>
        <v>N/A</v>
      </c>
      <c r="F13" s="356" t="str">
        <f t="shared" si="0"/>
        <v>N/A</v>
      </c>
      <c r="G13" s="356" t="str">
        <f t="shared" si="0"/>
        <v>N/A</v>
      </c>
      <c r="H13" s="356" t="str">
        <f t="shared" si="0"/>
        <v>N/A</v>
      </c>
      <c r="I13" s="356" t="str">
        <f t="shared" si="0"/>
        <v>N/A</v>
      </c>
      <c r="J13" s="356" t="str">
        <f t="shared" si="0"/>
        <v>N/A</v>
      </c>
      <c r="K13" s="356" t="str">
        <f t="shared" si="0"/>
        <v>N/A</v>
      </c>
      <c r="L13" s="356" t="str">
        <f t="shared" si="0"/>
        <v>N/A</v>
      </c>
      <c r="M13" s="356" t="str">
        <f t="shared" si="0"/>
        <v>N/A</v>
      </c>
      <c r="N13" s="356" t="str">
        <f t="shared" si="0"/>
        <v>N/A</v>
      </c>
      <c r="O13" s="356" t="str">
        <f t="shared" si="0"/>
        <v>N/A</v>
      </c>
      <c r="P13" s="356" t="str">
        <f t="shared" si="0"/>
        <v>N/A</v>
      </c>
      <c r="Q13" s="356" t="str">
        <f t="shared" si="0"/>
        <v>N/A</v>
      </c>
      <c r="R13" s="356" t="str">
        <f t="shared" si="0"/>
        <v>N/A</v>
      </c>
      <c r="S13" s="356" t="str">
        <f t="shared" si="0"/>
        <v>N/A</v>
      </c>
      <c r="T13" s="356" t="str">
        <f t="shared" si="0"/>
        <v>N/A</v>
      </c>
      <c r="U13" s="356" t="str">
        <f t="shared" si="0"/>
        <v>N/A</v>
      </c>
      <c r="V13" s="356" t="str">
        <f t="shared" si="0"/>
        <v>N/A</v>
      </c>
      <c r="W13" s="356" t="str">
        <f t="shared" si="0"/>
        <v>N/A</v>
      </c>
      <c r="X13" s="356" t="str">
        <f t="shared" si="0"/>
        <v>N/A</v>
      </c>
      <c r="Y13" s="356" t="str">
        <f t="shared" si="0"/>
        <v>N/A</v>
      </c>
      <c r="Z13" s="74">
        <f>SUM(D13:Y13)</f>
        <v>0</v>
      </c>
    </row>
    <row r="14" spans="1:26" ht="18" customHeight="1" x14ac:dyDescent="0.3">
      <c r="A14" s="151" t="s">
        <v>6</v>
      </c>
      <c r="B14" s="342">
        <f>SUM(B15:B26)</f>
        <v>47866</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357"/>
    </row>
    <row r="15" spans="1:26" ht="18" customHeight="1" x14ac:dyDescent="0.3">
      <c r="A15" s="152" t="s">
        <v>62</v>
      </c>
      <c r="B15" s="518">
        <v>47000</v>
      </c>
      <c r="C15" s="193" t="s">
        <v>365</v>
      </c>
      <c r="D15" s="77">
        <f>IF($B15="","",IF(D$13="N/A",(D$12/$Z$12)*$B15,(D$13/$Z$13)*$B15))</f>
        <v>32031.847133757961</v>
      </c>
      <c r="E15" s="77">
        <f t="shared" ref="E15:Y26" si="1">IF($B15="","",IF(E$13="N/A",(E$12/$Z$12)*$B15,(E$13/$Z$13)*$B15))</f>
        <v>1069.1537761601455</v>
      </c>
      <c r="F15" s="77">
        <f t="shared" si="1"/>
        <v>1069.1537761601455</v>
      </c>
      <c r="G15" s="77">
        <f t="shared" si="1"/>
        <v>3207.4613284804368</v>
      </c>
      <c r="H15" s="77">
        <f t="shared" si="1"/>
        <v>1069.1537761601455</v>
      </c>
      <c r="I15" s="77">
        <f t="shared" si="1"/>
        <v>1069.1537761601455</v>
      </c>
      <c r="J15" s="77">
        <f t="shared" si="1"/>
        <v>1069.1537761601455</v>
      </c>
      <c r="K15" s="77">
        <f t="shared" si="1"/>
        <v>1069.1537761601455</v>
      </c>
      <c r="L15" s="77">
        <f t="shared" si="1"/>
        <v>1069.1537761601455</v>
      </c>
      <c r="M15" s="77">
        <f t="shared" si="1"/>
        <v>1069.1537761601455</v>
      </c>
      <c r="N15" s="77">
        <f t="shared" si="1"/>
        <v>1069.1537761601455</v>
      </c>
      <c r="O15" s="77">
        <f t="shared" si="1"/>
        <v>1069.1537761601455</v>
      </c>
      <c r="P15" s="77">
        <f t="shared" si="1"/>
        <v>1069.1537761601455</v>
      </c>
      <c r="Q15" s="77">
        <f t="shared" si="1"/>
        <v>0</v>
      </c>
      <c r="R15" s="77">
        <f t="shared" si="1"/>
        <v>0</v>
      </c>
      <c r="S15" s="77">
        <f t="shared" si="1"/>
        <v>0</v>
      </c>
      <c r="T15" s="77">
        <f t="shared" si="1"/>
        <v>0</v>
      </c>
      <c r="U15" s="77">
        <f t="shared" si="1"/>
        <v>0</v>
      </c>
      <c r="V15" s="77">
        <f t="shared" si="1"/>
        <v>0</v>
      </c>
      <c r="W15" s="77">
        <f t="shared" si="1"/>
        <v>0</v>
      </c>
      <c r="X15" s="77">
        <f t="shared" si="1"/>
        <v>0</v>
      </c>
      <c r="Y15" s="77">
        <f t="shared" si="1"/>
        <v>0</v>
      </c>
      <c r="Z15" s="78">
        <f t="shared" ref="Z15:Z26" si="2">SUM(D15:Y15)</f>
        <v>46999.999999999971</v>
      </c>
    </row>
    <row r="16" spans="1:26" ht="18" customHeight="1" x14ac:dyDescent="0.3">
      <c r="A16" s="162" t="s">
        <v>63</v>
      </c>
      <c r="B16" s="518"/>
      <c r="C16" s="193"/>
      <c r="D16" s="77" t="str">
        <f t="shared" ref="D16:S28" si="3">IF($B16="","",IF(D$13="N/A",(D$12/$Z$12)*$B16,(D$13/$Z$13)*$B16))</f>
        <v/>
      </c>
      <c r="E16" s="77" t="str">
        <f t="shared" si="1"/>
        <v/>
      </c>
      <c r="F16" s="77" t="str">
        <f t="shared" si="1"/>
        <v/>
      </c>
      <c r="G16" s="77" t="str">
        <f t="shared" si="1"/>
        <v/>
      </c>
      <c r="H16" s="77" t="str">
        <f t="shared" si="1"/>
        <v/>
      </c>
      <c r="I16" s="77" t="str">
        <f t="shared" si="1"/>
        <v/>
      </c>
      <c r="J16" s="77" t="str">
        <f t="shared" si="1"/>
        <v/>
      </c>
      <c r="K16" s="77" t="str">
        <f t="shared" si="1"/>
        <v/>
      </c>
      <c r="L16" s="77" t="str">
        <f t="shared" si="1"/>
        <v/>
      </c>
      <c r="M16" s="77" t="str">
        <f t="shared" si="1"/>
        <v/>
      </c>
      <c r="N16" s="77" t="str">
        <f t="shared" si="1"/>
        <v/>
      </c>
      <c r="O16" s="77" t="str">
        <f t="shared" si="1"/>
        <v/>
      </c>
      <c r="P16" s="77" t="str">
        <f t="shared" si="1"/>
        <v/>
      </c>
      <c r="Q16" s="77" t="str">
        <f t="shared" si="1"/>
        <v/>
      </c>
      <c r="R16" s="77" t="str">
        <f t="shared" si="1"/>
        <v/>
      </c>
      <c r="S16" s="77" t="str">
        <f t="shared" si="1"/>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
      <c r="A17" s="152" t="s">
        <v>8</v>
      </c>
      <c r="B17" s="518"/>
      <c r="C17" s="193"/>
      <c r="D17" s="77" t="str">
        <f t="shared" si="3"/>
        <v/>
      </c>
      <c r="E17" s="588" t="str">
        <f t="shared" si="3"/>
        <v/>
      </c>
      <c r="F17" s="588" t="str">
        <f t="shared" si="3"/>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
      <c r="A18" s="152" t="s">
        <v>9</v>
      </c>
      <c r="B18" s="518"/>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
      <c r="A19" s="152" t="s">
        <v>10</v>
      </c>
      <c r="B19" s="518">
        <v>866</v>
      </c>
      <c r="C19" s="193" t="s">
        <v>365</v>
      </c>
      <c r="D19" s="77">
        <f t="shared" si="3"/>
        <v>590.20382165605088</v>
      </c>
      <c r="E19" s="77">
        <f t="shared" si="1"/>
        <v>19.699727024567789</v>
      </c>
      <c r="F19" s="77">
        <f t="shared" si="1"/>
        <v>19.699727024567789</v>
      </c>
      <c r="G19" s="77">
        <f t="shared" si="1"/>
        <v>59.099181073703363</v>
      </c>
      <c r="H19" s="77">
        <f t="shared" si="1"/>
        <v>19.699727024567789</v>
      </c>
      <c r="I19" s="77">
        <f t="shared" si="1"/>
        <v>19.699727024567789</v>
      </c>
      <c r="J19" s="77">
        <f t="shared" si="1"/>
        <v>19.699727024567789</v>
      </c>
      <c r="K19" s="77">
        <f t="shared" si="1"/>
        <v>19.699727024567789</v>
      </c>
      <c r="L19" s="77">
        <f t="shared" si="1"/>
        <v>19.699727024567789</v>
      </c>
      <c r="M19" s="77">
        <f t="shared" si="1"/>
        <v>19.699727024567789</v>
      </c>
      <c r="N19" s="77">
        <f t="shared" si="1"/>
        <v>19.699727024567789</v>
      </c>
      <c r="O19" s="77">
        <f t="shared" si="1"/>
        <v>19.699727024567789</v>
      </c>
      <c r="P19" s="77">
        <f t="shared" si="1"/>
        <v>19.699727024567789</v>
      </c>
      <c r="Q19" s="77">
        <f t="shared" si="1"/>
        <v>0</v>
      </c>
      <c r="R19" s="77">
        <f t="shared" si="1"/>
        <v>0</v>
      </c>
      <c r="S19" s="77">
        <f t="shared" si="1"/>
        <v>0</v>
      </c>
      <c r="T19" s="77">
        <f t="shared" si="1"/>
        <v>0</v>
      </c>
      <c r="U19" s="77">
        <f t="shared" si="1"/>
        <v>0</v>
      </c>
      <c r="V19" s="77">
        <f t="shared" si="1"/>
        <v>0</v>
      </c>
      <c r="W19" s="77">
        <f t="shared" si="1"/>
        <v>0</v>
      </c>
      <c r="X19" s="77">
        <f t="shared" si="1"/>
        <v>0</v>
      </c>
      <c r="Y19" s="77">
        <f t="shared" si="1"/>
        <v>0</v>
      </c>
      <c r="Z19" s="78">
        <f t="shared" si="2"/>
        <v>865.99999999999977</v>
      </c>
    </row>
    <row r="20" spans="1:26" ht="18" customHeight="1" x14ac:dyDescent="0.3">
      <c r="A20" s="152" t="s">
        <v>11</v>
      </c>
      <c r="B20" s="518"/>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
      <c r="A21" s="501" t="str">
        <f>'B-Total Shared Costs All Ctrs'!A21</f>
        <v>List Other Facilities Costs</v>
      </c>
      <c r="B21" s="518"/>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
      <c r="A22" s="501" t="str">
        <f>'B-Total Shared Costs All Ctrs'!A22</f>
        <v>A - Customize Other Facilities Costs</v>
      </c>
      <c r="B22" s="518"/>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
      <c r="A23" s="501" t="str">
        <f>'B-Total Shared Costs All Ctrs'!A23</f>
        <v>B - Customize Other Facilities Costs</v>
      </c>
      <c r="B23" s="518"/>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
      <c r="A24" s="501" t="str">
        <f>'B-Total Shared Costs All Ctrs'!A24</f>
        <v>C - Customize Other Facilities Costs</v>
      </c>
      <c r="B24" s="518"/>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
      <c r="A25" s="501" t="str">
        <f>'B-Total Shared Costs All Ctrs'!A25</f>
        <v>D - Customize Other Facilities Costs</v>
      </c>
      <c r="B25" s="518"/>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
      <c r="A26" s="501" t="str">
        <f>'B-Total Shared Costs All Ctrs'!A26</f>
        <v>E - Customize Other Facilities Costs</v>
      </c>
      <c r="B26" s="518"/>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
      <c r="A27" s="151" t="s">
        <v>12</v>
      </c>
      <c r="B27" s="342">
        <f>SUM(B28:B36)</f>
        <v>0</v>
      </c>
      <c r="C27" s="191"/>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
      <c r="A28" s="152" t="s">
        <v>13</v>
      </c>
      <c r="B28" s="518"/>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T28:Y28" si="4">IF($B28="","",IF(T$13="N/A",(T$12/$Z$12)*$B28,(T$13/$Z$13)*$B28))</f>
        <v/>
      </c>
      <c r="U28" s="77" t="str">
        <f t="shared" si="4"/>
        <v/>
      </c>
      <c r="V28" s="77" t="str">
        <f t="shared" si="4"/>
        <v/>
      </c>
      <c r="W28" s="77" t="str">
        <f t="shared" si="4"/>
        <v/>
      </c>
      <c r="X28" s="77" t="str">
        <f t="shared" si="4"/>
        <v/>
      </c>
      <c r="Y28" s="77" t="str">
        <f t="shared" si="4"/>
        <v/>
      </c>
      <c r="Z28" s="78">
        <f t="shared" ref="Z28:Z36" si="5">SUM(D28:Y28)</f>
        <v>0</v>
      </c>
    </row>
    <row r="29" spans="1:26" ht="18" customHeight="1" x14ac:dyDescent="0.3">
      <c r="A29" s="152" t="s">
        <v>14</v>
      </c>
      <c r="B29" s="518"/>
      <c r="C29" s="193"/>
      <c r="D29" s="77" t="str">
        <f t="shared" ref="D29:Y41" si="6">IF($B29="","",IF(D$13="N/A",(D$12/$Z$12)*$B29,(D$13/$Z$13)*$B29))</f>
        <v/>
      </c>
      <c r="E29" s="77" t="str">
        <f t="shared" si="6"/>
        <v/>
      </c>
      <c r="F29" s="77" t="str">
        <f t="shared" si="6"/>
        <v/>
      </c>
      <c r="G29" s="77" t="str">
        <f t="shared" si="6"/>
        <v/>
      </c>
      <c r="H29" s="77" t="str">
        <f t="shared" si="6"/>
        <v/>
      </c>
      <c r="I29" s="77" t="str">
        <f t="shared" si="6"/>
        <v/>
      </c>
      <c r="J29" s="77" t="str">
        <f t="shared" si="6"/>
        <v/>
      </c>
      <c r="K29" s="77" t="str">
        <f t="shared" si="6"/>
        <v/>
      </c>
      <c r="L29" s="77" t="str">
        <f t="shared" si="6"/>
        <v/>
      </c>
      <c r="M29" s="77" t="str">
        <f t="shared" si="6"/>
        <v/>
      </c>
      <c r="N29" s="77" t="str">
        <f t="shared" si="6"/>
        <v/>
      </c>
      <c r="O29" s="77" t="str">
        <f t="shared" si="6"/>
        <v/>
      </c>
      <c r="P29" s="77" t="str">
        <f t="shared" si="6"/>
        <v/>
      </c>
      <c r="Q29" s="77" t="str">
        <f t="shared" si="6"/>
        <v/>
      </c>
      <c r="R29" s="77" t="str">
        <f t="shared" si="6"/>
        <v/>
      </c>
      <c r="S29" s="77" t="str">
        <f t="shared" si="6"/>
        <v/>
      </c>
      <c r="T29" s="77" t="str">
        <f t="shared" si="6"/>
        <v/>
      </c>
      <c r="U29" s="77" t="str">
        <f t="shared" si="6"/>
        <v/>
      </c>
      <c r="V29" s="77" t="str">
        <f t="shared" si="6"/>
        <v/>
      </c>
      <c r="W29" s="77" t="str">
        <f t="shared" si="6"/>
        <v/>
      </c>
      <c r="X29" s="77" t="str">
        <f t="shared" si="6"/>
        <v/>
      </c>
      <c r="Y29" s="77" t="str">
        <f t="shared" si="6"/>
        <v/>
      </c>
      <c r="Z29" s="78">
        <f t="shared" si="5"/>
        <v>0</v>
      </c>
    </row>
    <row r="30" spans="1:26" ht="18" customHeight="1" x14ac:dyDescent="0.3">
      <c r="A30" s="152" t="s">
        <v>15</v>
      </c>
      <c r="B30" s="518"/>
      <c r="C30" s="193"/>
      <c r="D30" s="77" t="str">
        <f t="shared" si="6"/>
        <v/>
      </c>
      <c r="E30" s="77" t="str">
        <f t="shared" si="6"/>
        <v/>
      </c>
      <c r="F30" s="77" t="str">
        <f t="shared" si="6"/>
        <v/>
      </c>
      <c r="G30" s="77" t="str">
        <f t="shared" si="6"/>
        <v/>
      </c>
      <c r="H30" s="77" t="str">
        <f t="shared" si="6"/>
        <v/>
      </c>
      <c r="I30" s="77" t="str">
        <f t="shared" si="6"/>
        <v/>
      </c>
      <c r="J30" s="77" t="str">
        <f t="shared" si="6"/>
        <v/>
      </c>
      <c r="K30" s="77" t="str">
        <f t="shared" si="6"/>
        <v/>
      </c>
      <c r="L30" s="77" t="str">
        <f t="shared" si="6"/>
        <v/>
      </c>
      <c r="M30" s="77" t="str">
        <f t="shared" si="6"/>
        <v/>
      </c>
      <c r="N30" s="77" t="str">
        <f t="shared" si="6"/>
        <v/>
      </c>
      <c r="O30" s="77" t="str">
        <f t="shared" si="6"/>
        <v/>
      </c>
      <c r="P30" s="77" t="str">
        <f t="shared" si="6"/>
        <v/>
      </c>
      <c r="Q30" s="77" t="str">
        <f t="shared" si="6"/>
        <v/>
      </c>
      <c r="R30" s="77" t="str">
        <f t="shared" si="6"/>
        <v/>
      </c>
      <c r="S30" s="77" t="str">
        <f t="shared" si="6"/>
        <v/>
      </c>
      <c r="T30" s="77" t="str">
        <f t="shared" si="6"/>
        <v/>
      </c>
      <c r="U30" s="77" t="str">
        <f t="shared" si="6"/>
        <v/>
      </c>
      <c r="V30" s="77" t="str">
        <f t="shared" si="6"/>
        <v/>
      </c>
      <c r="W30" s="77" t="str">
        <f t="shared" si="6"/>
        <v/>
      </c>
      <c r="X30" s="77" t="str">
        <f t="shared" si="6"/>
        <v/>
      </c>
      <c r="Y30" s="77" t="str">
        <f t="shared" si="6"/>
        <v/>
      </c>
      <c r="Z30" s="78">
        <f t="shared" si="5"/>
        <v>0</v>
      </c>
    </row>
    <row r="31" spans="1:26" ht="18" customHeight="1" outlineLevel="1" x14ac:dyDescent="0.3">
      <c r="A31" s="501" t="str">
        <f>'B-Total Shared Costs All Ctrs'!A31</f>
        <v>List Other Technology Costs</v>
      </c>
      <c r="B31" s="518"/>
      <c r="C31" s="193"/>
      <c r="D31" s="77" t="str">
        <f t="shared" si="6"/>
        <v/>
      </c>
      <c r="E31" s="77" t="str">
        <f t="shared" si="6"/>
        <v/>
      </c>
      <c r="F31" s="77" t="str">
        <f t="shared" si="6"/>
        <v/>
      </c>
      <c r="G31" s="77" t="str">
        <f t="shared" si="6"/>
        <v/>
      </c>
      <c r="H31" s="77" t="str">
        <f t="shared" si="6"/>
        <v/>
      </c>
      <c r="I31" s="77" t="str">
        <f t="shared" si="6"/>
        <v/>
      </c>
      <c r="J31" s="77" t="str">
        <f t="shared" si="6"/>
        <v/>
      </c>
      <c r="K31" s="77" t="str">
        <f t="shared" si="6"/>
        <v/>
      </c>
      <c r="L31" s="77" t="str">
        <f t="shared" si="6"/>
        <v/>
      </c>
      <c r="M31" s="77" t="str">
        <f t="shared" si="6"/>
        <v/>
      </c>
      <c r="N31" s="77" t="str">
        <f t="shared" si="6"/>
        <v/>
      </c>
      <c r="O31" s="77" t="str">
        <f t="shared" si="6"/>
        <v/>
      </c>
      <c r="P31" s="77" t="str">
        <f t="shared" si="6"/>
        <v/>
      </c>
      <c r="Q31" s="77" t="str">
        <f t="shared" si="6"/>
        <v/>
      </c>
      <c r="R31" s="77" t="str">
        <f t="shared" si="6"/>
        <v/>
      </c>
      <c r="S31" s="77" t="str">
        <f t="shared" si="6"/>
        <v/>
      </c>
      <c r="T31" s="77" t="str">
        <f t="shared" si="6"/>
        <v/>
      </c>
      <c r="U31" s="77" t="str">
        <f t="shared" si="6"/>
        <v/>
      </c>
      <c r="V31" s="77" t="str">
        <f t="shared" si="6"/>
        <v/>
      </c>
      <c r="W31" s="77" t="str">
        <f t="shared" si="6"/>
        <v/>
      </c>
      <c r="X31" s="77" t="str">
        <f t="shared" si="6"/>
        <v/>
      </c>
      <c r="Y31" s="77" t="str">
        <f t="shared" si="6"/>
        <v/>
      </c>
      <c r="Z31" s="78">
        <f t="shared" si="5"/>
        <v>0</v>
      </c>
    </row>
    <row r="32" spans="1:26" ht="18" customHeight="1" outlineLevel="1" x14ac:dyDescent="0.35">
      <c r="A32" s="501" t="str">
        <f>'B-Total Shared Costs All Ctrs'!A32</f>
        <v>F - Customize Other Technology Costs</v>
      </c>
      <c r="B32" s="518"/>
      <c r="C32" s="193"/>
      <c r="D32" s="77" t="str">
        <f t="shared" si="6"/>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6"/>
        <v/>
      </c>
      <c r="U32" s="77" t="str">
        <f t="shared" si="6"/>
        <v/>
      </c>
      <c r="V32" s="77" t="str">
        <f t="shared" si="6"/>
        <v/>
      </c>
      <c r="W32" s="77" t="str">
        <f t="shared" si="6"/>
        <v/>
      </c>
      <c r="X32" s="77" t="str">
        <f t="shared" si="6"/>
        <v/>
      </c>
      <c r="Y32" s="77" t="str">
        <f t="shared" si="6"/>
        <v/>
      </c>
      <c r="Z32" s="78">
        <f t="shared" si="5"/>
        <v>0</v>
      </c>
    </row>
    <row r="33" spans="1:26" ht="18" customHeight="1" outlineLevel="1" x14ac:dyDescent="0.35">
      <c r="A33" s="501" t="str">
        <f>'B-Total Shared Costs All Ctrs'!A33</f>
        <v>G - Customize Other Technology Costs</v>
      </c>
      <c r="B33" s="518"/>
      <c r="C33" s="193"/>
      <c r="D33" s="77" t="str">
        <f t="shared" si="6"/>
        <v/>
      </c>
      <c r="E33" s="77" t="str">
        <f t="shared" si="6"/>
        <v/>
      </c>
      <c r="F33" s="77" t="str">
        <f t="shared" si="6"/>
        <v/>
      </c>
      <c r="G33" s="77" t="str">
        <f t="shared" si="6"/>
        <v/>
      </c>
      <c r="H33" s="77" t="str">
        <f t="shared" si="6"/>
        <v/>
      </c>
      <c r="I33" s="77" t="str">
        <f t="shared" si="6"/>
        <v/>
      </c>
      <c r="J33" s="77" t="str">
        <f t="shared" si="6"/>
        <v/>
      </c>
      <c r="K33" s="77" t="str">
        <f t="shared" si="6"/>
        <v/>
      </c>
      <c r="L33" s="77" t="str">
        <f t="shared" si="6"/>
        <v/>
      </c>
      <c r="M33" s="77" t="str">
        <f t="shared" si="6"/>
        <v/>
      </c>
      <c r="N33" s="77" t="str">
        <f t="shared" si="6"/>
        <v/>
      </c>
      <c r="O33" s="77" t="str">
        <f t="shared" si="6"/>
        <v/>
      </c>
      <c r="P33" s="77" t="str">
        <f t="shared" si="6"/>
        <v/>
      </c>
      <c r="Q33" s="77" t="str">
        <f t="shared" si="6"/>
        <v/>
      </c>
      <c r="R33" s="77" t="str">
        <f t="shared" si="6"/>
        <v/>
      </c>
      <c r="S33" s="77" t="str">
        <f t="shared" si="6"/>
        <v/>
      </c>
      <c r="T33" s="77" t="str">
        <f t="shared" si="6"/>
        <v/>
      </c>
      <c r="U33" s="77" t="str">
        <f t="shared" si="6"/>
        <v/>
      </c>
      <c r="V33" s="77" t="str">
        <f t="shared" si="6"/>
        <v/>
      </c>
      <c r="W33" s="77" t="str">
        <f t="shared" si="6"/>
        <v/>
      </c>
      <c r="X33" s="77" t="str">
        <f t="shared" si="6"/>
        <v/>
      </c>
      <c r="Y33" s="77" t="str">
        <f t="shared" si="6"/>
        <v/>
      </c>
      <c r="Z33" s="78">
        <f t="shared" si="5"/>
        <v>0</v>
      </c>
    </row>
    <row r="34" spans="1:26" ht="18" customHeight="1" outlineLevel="1" x14ac:dyDescent="0.35">
      <c r="A34" s="501" t="str">
        <f>'B-Total Shared Costs All Ctrs'!A34</f>
        <v>H - Customize Other Technology Costs</v>
      </c>
      <c r="B34" s="518"/>
      <c r="C34" s="193"/>
      <c r="D34" s="77" t="str">
        <f t="shared" si="6"/>
        <v/>
      </c>
      <c r="E34" s="77" t="str">
        <f t="shared" si="6"/>
        <v/>
      </c>
      <c r="F34" s="77" t="str">
        <f t="shared" si="6"/>
        <v/>
      </c>
      <c r="G34" s="77" t="str">
        <f t="shared" si="6"/>
        <v/>
      </c>
      <c r="H34" s="77" t="str">
        <f t="shared" si="6"/>
        <v/>
      </c>
      <c r="I34" s="77" t="str">
        <f t="shared" si="6"/>
        <v/>
      </c>
      <c r="J34" s="77" t="str">
        <f t="shared" si="6"/>
        <v/>
      </c>
      <c r="K34" s="77" t="str">
        <f t="shared" si="6"/>
        <v/>
      </c>
      <c r="L34" s="77" t="str">
        <f t="shared" si="6"/>
        <v/>
      </c>
      <c r="M34" s="77" t="str">
        <f t="shared" si="6"/>
        <v/>
      </c>
      <c r="N34" s="77" t="str">
        <f t="shared" si="6"/>
        <v/>
      </c>
      <c r="O34" s="77" t="str">
        <f t="shared" si="6"/>
        <v/>
      </c>
      <c r="P34" s="77" t="str">
        <f t="shared" si="6"/>
        <v/>
      </c>
      <c r="Q34" s="77" t="str">
        <f t="shared" si="6"/>
        <v/>
      </c>
      <c r="R34" s="77" t="str">
        <f t="shared" si="6"/>
        <v/>
      </c>
      <c r="S34" s="77" t="str">
        <f t="shared" si="6"/>
        <v/>
      </c>
      <c r="T34" s="77" t="str">
        <f t="shared" si="6"/>
        <v/>
      </c>
      <c r="U34" s="77" t="str">
        <f t="shared" si="6"/>
        <v/>
      </c>
      <c r="V34" s="77" t="str">
        <f t="shared" si="6"/>
        <v/>
      </c>
      <c r="W34" s="77" t="str">
        <f t="shared" si="6"/>
        <v/>
      </c>
      <c r="X34" s="77" t="str">
        <f t="shared" si="6"/>
        <v/>
      </c>
      <c r="Y34" s="77" t="str">
        <f t="shared" si="6"/>
        <v/>
      </c>
      <c r="Z34" s="78">
        <f t="shared" si="5"/>
        <v>0</v>
      </c>
    </row>
    <row r="35" spans="1:26" ht="18" customHeight="1" outlineLevel="1" x14ac:dyDescent="0.3">
      <c r="A35" s="501" t="str">
        <f>'B-Total Shared Costs All Ctrs'!A35</f>
        <v>I - Customize Other Technology Costs</v>
      </c>
      <c r="B35" s="518"/>
      <c r="C35" s="193"/>
      <c r="D35" s="77" t="str">
        <f t="shared" si="6"/>
        <v/>
      </c>
      <c r="E35" s="77" t="str">
        <f t="shared" si="6"/>
        <v/>
      </c>
      <c r="F35" s="77" t="str">
        <f t="shared" si="6"/>
        <v/>
      </c>
      <c r="G35" s="77" t="str">
        <f t="shared" si="6"/>
        <v/>
      </c>
      <c r="H35" s="77" t="str">
        <f t="shared" si="6"/>
        <v/>
      </c>
      <c r="I35" s="77" t="str">
        <f t="shared" si="6"/>
        <v/>
      </c>
      <c r="J35" s="77" t="str">
        <f t="shared" si="6"/>
        <v/>
      </c>
      <c r="K35" s="77" t="str">
        <f t="shared" si="6"/>
        <v/>
      </c>
      <c r="L35" s="77" t="str">
        <f t="shared" si="6"/>
        <v/>
      </c>
      <c r="M35" s="77" t="str">
        <f t="shared" si="6"/>
        <v/>
      </c>
      <c r="N35" s="77" t="str">
        <f t="shared" si="6"/>
        <v/>
      </c>
      <c r="O35" s="77" t="str">
        <f t="shared" si="6"/>
        <v/>
      </c>
      <c r="P35" s="77" t="str">
        <f t="shared" si="6"/>
        <v/>
      </c>
      <c r="Q35" s="77" t="str">
        <f t="shared" si="6"/>
        <v/>
      </c>
      <c r="R35" s="77" t="str">
        <f t="shared" si="6"/>
        <v/>
      </c>
      <c r="S35" s="77" t="str">
        <f t="shared" si="6"/>
        <v/>
      </c>
      <c r="T35" s="77" t="str">
        <f t="shared" si="6"/>
        <v/>
      </c>
      <c r="U35" s="77" t="str">
        <f t="shared" si="6"/>
        <v/>
      </c>
      <c r="V35" s="77" t="str">
        <f t="shared" si="6"/>
        <v/>
      </c>
      <c r="W35" s="77" t="str">
        <f t="shared" si="6"/>
        <v/>
      </c>
      <c r="X35" s="77" t="str">
        <f t="shared" si="6"/>
        <v/>
      </c>
      <c r="Y35" s="77" t="str">
        <f t="shared" si="6"/>
        <v/>
      </c>
      <c r="Z35" s="78">
        <f t="shared" si="5"/>
        <v>0</v>
      </c>
    </row>
    <row r="36" spans="1:26" ht="18" customHeight="1" outlineLevel="1" x14ac:dyDescent="0.3">
      <c r="A36" s="501" t="str">
        <f>'B-Total Shared Costs All Ctrs'!A36</f>
        <v>J - Customize Other Technology Costs</v>
      </c>
      <c r="B36" s="518"/>
      <c r="C36" s="193"/>
      <c r="D36" s="77" t="str">
        <f t="shared" si="6"/>
        <v/>
      </c>
      <c r="E36" s="77" t="str">
        <f t="shared" si="6"/>
        <v/>
      </c>
      <c r="F36" s="77" t="str">
        <f t="shared" si="6"/>
        <v/>
      </c>
      <c r="G36" s="77" t="str">
        <f t="shared" si="6"/>
        <v/>
      </c>
      <c r="H36" s="77" t="str">
        <f t="shared" si="6"/>
        <v/>
      </c>
      <c r="I36" s="77" t="str">
        <f t="shared" si="6"/>
        <v/>
      </c>
      <c r="J36" s="77" t="str">
        <f t="shared" si="6"/>
        <v/>
      </c>
      <c r="K36" s="77" t="str">
        <f t="shared" si="6"/>
        <v/>
      </c>
      <c r="L36" s="77" t="str">
        <f t="shared" si="6"/>
        <v/>
      </c>
      <c r="M36" s="77" t="str">
        <f t="shared" si="6"/>
        <v/>
      </c>
      <c r="N36" s="77" t="str">
        <f t="shared" si="6"/>
        <v/>
      </c>
      <c r="O36" s="77" t="str">
        <f t="shared" si="6"/>
        <v/>
      </c>
      <c r="P36" s="77" t="str">
        <f t="shared" si="6"/>
        <v/>
      </c>
      <c r="Q36" s="77" t="str">
        <f t="shared" si="6"/>
        <v/>
      </c>
      <c r="R36" s="77" t="str">
        <f t="shared" si="6"/>
        <v/>
      </c>
      <c r="S36" s="77" t="str">
        <f t="shared" si="6"/>
        <v/>
      </c>
      <c r="T36" s="77" t="str">
        <f t="shared" si="6"/>
        <v/>
      </c>
      <c r="U36" s="77" t="str">
        <f t="shared" si="6"/>
        <v/>
      </c>
      <c r="V36" s="77" t="str">
        <f t="shared" si="6"/>
        <v/>
      </c>
      <c r="W36" s="77" t="str">
        <f t="shared" si="6"/>
        <v/>
      </c>
      <c r="X36" s="77" t="str">
        <f t="shared" si="6"/>
        <v/>
      </c>
      <c r="Y36" s="77" t="str">
        <f t="shared" si="6"/>
        <v/>
      </c>
      <c r="Z36" s="78">
        <f t="shared" si="5"/>
        <v>0</v>
      </c>
    </row>
    <row r="37" spans="1:26" ht="18" customHeight="1" x14ac:dyDescent="0.3">
      <c r="A37" s="151" t="s">
        <v>16</v>
      </c>
      <c r="B37" s="342">
        <f>SUM(B38:B44)</f>
        <v>0</v>
      </c>
      <c r="C37" s="191"/>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
      <c r="A38" s="152" t="s">
        <v>17</v>
      </c>
      <c r="B38" s="518"/>
      <c r="C38" s="193"/>
      <c r="D38" s="77" t="str">
        <f t="shared" si="6"/>
        <v/>
      </c>
      <c r="E38" s="77" t="str">
        <f t="shared" si="6"/>
        <v/>
      </c>
      <c r="F38" s="77" t="str">
        <f t="shared" si="6"/>
        <v/>
      </c>
      <c r="G38" s="77" t="str">
        <f t="shared" si="6"/>
        <v/>
      </c>
      <c r="H38" s="77" t="str">
        <f t="shared" si="6"/>
        <v/>
      </c>
      <c r="I38" s="77" t="str">
        <f t="shared" si="6"/>
        <v/>
      </c>
      <c r="J38" s="77" t="str">
        <f t="shared" si="6"/>
        <v/>
      </c>
      <c r="K38" s="77" t="str">
        <f t="shared" si="6"/>
        <v/>
      </c>
      <c r="L38" s="77" t="str">
        <f t="shared" si="6"/>
        <v/>
      </c>
      <c r="M38" s="77" t="str">
        <f t="shared" si="6"/>
        <v/>
      </c>
      <c r="N38" s="77" t="str">
        <f t="shared" si="6"/>
        <v/>
      </c>
      <c r="O38" s="77" t="str">
        <f t="shared" si="6"/>
        <v/>
      </c>
      <c r="P38" s="77" t="str">
        <f t="shared" si="6"/>
        <v/>
      </c>
      <c r="Q38" s="77" t="str">
        <f t="shared" si="6"/>
        <v/>
      </c>
      <c r="R38" s="77" t="str">
        <f t="shared" si="6"/>
        <v/>
      </c>
      <c r="S38" s="77" t="str">
        <f t="shared" si="6"/>
        <v/>
      </c>
      <c r="T38" s="77" t="str">
        <f t="shared" si="6"/>
        <v/>
      </c>
      <c r="U38" s="77" t="str">
        <f t="shared" si="6"/>
        <v/>
      </c>
      <c r="V38" s="77" t="str">
        <f t="shared" si="6"/>
        <v/>
      </c>
      <c r="W38" s="77" t="str">
        <f t="shared" si="6"/>
        <v/>
      </c>
      <c r="X38" s="77" t="str">
        <f t="shared" si="6"/>
        <v/>
      </c>
      <c r="Y38" s="77" t="str">
        <f t="shared" si="6"/>
        <v/>
      </c>
      <c r="Z38" s="78">
        <f>SUM(D38:Y38)</f>
        <v>0</v>
      </c>
    </row>
    <row r="39" spans="1:26" ht="18" customHeight="1" x14ac:dyDescent="0.3">
      <c r="A39" s="501" t="str">
        <f>'B-Total Shared Costs All Ctrs'!A39</f>
        <v>List Other Common Identifier Costs</v>
      </c>
      <c r="B39" s="518"/>
      <c r="C39" s="193"/>
      <c r="D39" s="77" t="str">
        <f t="shared" si="6"/>
        <v/>
      </c>
      <c r="E39" s="77" t="str">
        <f t="shared" si="6"/>
        <v/>
      </c>
      <c r="F39" s="77" t="str">
        <f t="shared" si="6"/>
        <v/>
      </c>
      <c r="G39" s="77" t="str">
        <f t="shared" si="6"/>
        <v/>
      </c>
      <c r="H39" s="77" t="str">
        <f t="shared" si="6"/>
        <v/>
      </c>
      <c r="I39" s="77" t="str">
        <f t="shared" si="6"/>
        <v/>
      </c>
      <c r="J39" s="77" t="str">
        <f t="shared" si="6"/>
        <v/>
      </c>
      <c r="K39" s="77" t="str">
        <f t="shared" si="6"/>
        <v/>
      </c>
      <c r="L39" s="77" t="str">
        <f t="shared" si="6"/>
        <v/>
      </c>
      <c r="M39" s="77" t="str">
        <f t="shared" si="6"/>
        <v/>
      </c>
      <c r="N39" s="77" t="str">
        <f t="shared" si="6"/>
        <v/>
      </c>
      <c r="O39" s="77" t="str">
        <f t="shared" si="6"/>
        <v/>
      </c>
      <c r="P39" s="77" t="str">
        <f t="shared" si="6"/>
        <v/>
      </c>
      <c r="Q39" s="77" t="str">
        <f t="shared" si="6"/>
        <v/>
      </c>
      <c r="R39" s="77" t="str">
        <f t="shared" si="6"/>
        <v/>
      </c>
      <c r="S39" s="77" t="str">
        <f t="shared" si="6"/>
        <v/>
      </c>
      <c r="T39" s="77" t="str">
        <f t="shared" si="6"/>
        <v/>
      </c>
      <c r="U39" s="77" t="str">
        <f t="shared" si="6"/>
        <v/>
      </c>
      <c r="V39" s="77" t="str">
        <f t="shared" si="6"/>
        <v/>
      </c>
      <c r="W39" s="77" t="str">
        <f t="shared" si="6"/>
        <v/>
      </c>
      <c r="X39" s="77" t="str">
        <f t="shared" si="6"/>
        <v/>
      </c>
      <c r="Y39" s="77" t="str">
        <f t="shared" si="6"/>
        <v/>
      </c>
      <c r="Z39" s="78">
        <f t="shared" ref="Z39:Z43" si="7">SUM(D39:Y39)</f>
        <v>0</v>
      </c>
    </row>
    <row r="40" spans="1:26" ht="18" customHeight="1" x14ac:dyDescent="0.3">
      <c r="A40" s="501" t="str">
        <f>'B-Total Shared Costs All Ctrs'!A40</f>
        <v>K - Customize Other Common Identifier Costs</v>
      </c>
      <c r="B40" s="518"/>
      <c r="C40" s="193"/>
      <c r="D40" s="77" t="str">
        <f t="shared" si="6"/>
        <v/>
      </c>
      <c r="E40" s="77" t="str">
        <f t="shared" si="6"/>
        <v/>
      </c>
      <c r="F40" s="77" t="str">
        <f t="shared" si="6"/>
        <v/>
      </c>
      <c r="G40" s="77" t="str">
        <f t="shared" si="6"/>
        <v/>
      </c>
      <c r="H40" s="77" t="str">
        <f t="shared" si="6"/>
        <v/>
      </c>
      <c r="I40" s="77" t="str">
        <f t="shared" si="6"/>
        <v/>
      </c>
      <c r="J40" s="77" t="str">
        <f t="shared" si="6"/>
        <v/>
      </c>
      <c r="K40" s="77" t="str">
        <f t="shared" si="6"/>
        <v/>
      </c>
      <c r="L40" s="77" t="str">
        <f t="shared" si="6"/>
        <v/>
      </c>
      <c r="M40" s="77" t="str">
        <f t="shared" si="6"/>
        <v/>
      </c>
      <c r="N40" s="77" t="str">
        <f t="shared" si="6"/>
        <v/>
      </c>
      <c r="O40" s="77" t="str">
        <f t="shared" si="6"/>
        <v/>
      </c>
      <c r="P40" s="77" t="str">
        <f t="shared" si="6"/>
        <v/>
      </c>
      <c r="Q40" s="77" t="str">
        <f t="shared" si="6"/>
        <v/>
      </c>
      <c r="R40" s="77" t="str">
        <f t="shared" si="6"/>
        <v/>
      </c>
      <c r="S40" s="77" t="str">
        <f t="shared" si="6"/>
        <v/>
      </c>
      <c r="T40" s="77" t="str">
        <f t="shared" si="6"/>
        <v/>
      </c>
      <c r="U40" s="77" t="str">
        <f t="shared" si="6"/>
        <v/>
      </c>
      <c r="V40" s="77" t="str">
        <f t="shared" si="6"/>
        <v/>
      </c>
      <c r="W40" s="77" t="str">
        <f t="shared" si="6"/>
        <v/>
      </c>
      <c r="X40" s="77" t="str">
        <f t="shared" si="6"/>
        <v/>
      </c>
      <c r="Y40" s="77" t="str">
        <f t="shared" si="6"/>
        <v/>
      </c>
      <c r="Z40" s="78">
        <f t="shared" si="7"/>
        <v>0</v>
      </c>
    </row>
    <row r="41" spans="1:26" ht="18" customHeight="1" x14ac:dyDescent="0.3">
      <c r="A41" s="501" t="str">
        <f>'B-Total Shared Costs All Ctrs'!A41</f>
        <v>L - Customize Other Common Identifier Costs</v>
      </c>
      <c r="B41" s="518"/>
      <c r="C41" s="193"/>
      <c r="D41" s="77" t="str">
        <f t="shared" si="6"/>
        <v/>
      </c>
      <c r="E41" s="77" t="str">
        <f t="shared" si="6"/>
        <v/>
      </c>
      <c r="F41" s="77" t="str">
        <f t="shared" si="6"/>
        <v/>
      </c>
      <c r="G41" s="77" t="str">
        <f t="shared" si="6"/>
        <v/>
      </c>
      <c r="H41" s="77" t="str">
        <f t="shared" si="6"/>
        <v/>
      </c>
      <c r="I41" s="77" t="str">
        <f t="shared" si="6"/>
        <v/>
      </c>
      <c r="J41" s="77" t="str">
        <f t="shared" si="6"/>
        <v/>
      </c>
      <c r="K41" s="77" t="str">
        <f t="shared" si="6"/>
        <v/>
      </c>
      <c r="L41" s="77" t="str">
        <f t="shared" si="6"/>
        <v/>
      </c>
      <c r="M41" s="77" t="str">
        <f t="shared" si="6"/>
        <v/>
      </c>
      <c r="N41" s="77" t="str">
        <f t="shared" si="6"/>
        <v/>
      </c>
      <c r="O41" s="77" t="str">
        <f t="shared" si="6"/>
        <v/>
      </c>
      <c r="P41" s="77" t="str">
        <f t="shared" si="6"/>
        <v/>
      </c>
      <c r="Q41" s="77" t="str">
        <f t="shared" ref="Q41:Y41" si="8">IF($B41="","",IF(Q$13="N/A",(Q$12/$Z$12)*$B41,(Q$13/$Z$13)*$B41))</f>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7"/>
        <v>0</v>
      </c>
    </row>
    <row r="42" spans="1:26" ht="18" customHeight="1" x14ac:dyDescent="0.3">
      <c r="A42" s="501" t="str">
        <f>'B-Total Shared Costs All Ctrs'!A42</f>
        <v>M - Customize Other Common Identifier Costs</v>
      </c>
      <c r="B42" s="518"/>
      <c r="C42" s="193"/>
      <c r="D42" s="77" t="str">
        <f t="shared" ref="D42:Y44" si="9">IF($B42="","",IF(D$13="N/A",(D$12/$Z$12)*$B42,(D$13/$Z$13)*$B42))</f>
        <v/>
      </c>
      <c r="E42" s="77" t="str">
        <f t="shared" si="9"/>
        <v/>
      </c>
      <c r="F42" s="77" t="str">
        <f t="shared" si="9"/>
        <v/>
      </c>
      <c r="G42" s="77" t="str">
        <f t="shared" si="9"/>
        <v/>
      </c>
      <c r="H42" s="77" t="str">
        <f t="shared" si="9"/>
        <v/>
      </c>
      <c r="I42" s="77" t="str">
        <f t="shared" si="9"/>
        <v/>
      </c>
      <c r="J42" s="77" t="str">
        <f t="shared" si="9"/>
        <v/>
      </c>
      <c r="K42" s="77" t="str">
        <f t="shared" si="9"/>
        <v/>
      </c>
      <c r="L42" s="77" t="str">
        <f t="shared" si="9"/>
        <v/>
      </c>
      <c r="M42" s="77" t="str">
        <f t="shared" si="9"/>
        <v/>
      </c>
      <c r="N42" s="77" t="str">
        <f t="shared" si="9"/>
        <v/>
      </c>
      <c r="O42" s="77" t="str">
        <f t="shared" si="9"/>
        <v/>
      </c>
      <c r="P42" s="77" t="str">
        <f t="shared" si="9"/>
        <v/>
      </c>
      <c r="Q42" s="77" t="str">
        <f t="shared" si="9"/>
        <v/>
      </c>
      <c r="R42" s="77" t="str">
        <f t="shared" si="9"/>
        <v/>
      </c>
      <c r="S42" s="77" t="str">
        <f t="shared" si="9"/>
        <v/>
      </c>
      <c r="T42" s="77" t="str">
        <f t="shared" si="9"/>
        <v/>
      </c>
      <c r="U42" s="77" t="str">
        <f t="shared" si="9"/>
        <v/>
      </c>
      <c r="V42" s="77" t="str">
        <f t="shared" si="9"/>
        <v/>
      </c>
      <c r="W42" s="77" t="str">
        <f t="shared" si="9"/>
        <v/>
      </c>
      <c r="X42" s="77" t="str">
        <f t="shared" si="9"/>
        <v/>
      </c>
      <c r="Y42" s="77" t="str">
        <f t="shared" si="9"/>
        <v/>
      </c>
      <c r="Z42" s="78">
        <f t="shared" si="7"/>
        <v>0</v>
      </c>
    </row>
    <row r="43" spans="1:26" ht="18" customHeight="1" x14ac:dyDescent="0.3">
      <c r="A43" s="501" t="str">
        <f>'B-Total Shared Costs All Ctrs'!A43</f>
        <v>N - Customize Other Common Identifier Costs</v>
      </c>
      <c r="B43" s="518"/>
      <c r="C43" s="193"/>
      <c r="D43" s="77" t="str">
        <f t="shared" si="9"/>
        <v/>
      </c>
      <c r="E43" s="77" t="str">
        <f t="shared" si="9"/>
        <v/>
      </c>
      <c r="F43" s="77" t="str">
        <f t="shared" si="9"/>
        <v/>
      </c>
      <c r="G43" s="77" t="str">
        <f t="shared" si="9"/>
        <v/>
      </c>
      <c r="H43" s="77" t="str">
        <f t="shared" si="9"/>
        <v/>
      </c>
      <c r="I43" s="77" t="str">
        <f t="shared" si="9"/>
        <v/>
      </c>
      <c r="J43" s="77" t="str">
        <f t="shared" si="9"/>
        <v/>
      </c>
      <c r="K43" s="77" t="str">
        <f t="shared" si="9"/>
        <v/>
      </c>
      <c r="L43" s="77" t="str">
        <f t="shared" si="9"/>
        <v/>
      </c>
      <c r="M43" s="77" t="str">
        <f t="shared" si="9"/>
        <v/>
      </c>
      <c r="N43" s="77" t="str">
        <f t="shared" si="9"/>
        <v/>
      </c>
      <c r="O43" s="77" t="str">
        <f t="shared" si="9"/>
        <v/>
      </c>
      <c r="P43" s="77" t="str">
        <f t="shared" si="9"/>
        <v/>
      </c>
      <c r="Q43" s="77" t="str">
        <f t="shared" si="9"/>
        <v/>
      </c>
      <c r="R43" s="77" t="str">
        <f t="shared" si="9"/>
        <v/>
      </c>
      <c r="S43" s="77" t="str">
        <f t="shared" si="9"/>
        <v/>
      </c>
      <c r="T43" s="77" t="str">
        <f t="shared" si="9"/>
        <v/>
      </c>
      <c r="U43" s="77" t="str">
        <f t="shared" si="9"/>
        <v/>
      </c>
      <c r="V43" s="77" t="str">
        <f t="shared" si="9"/>
        <v/>
      </c>
      <c r="W43" s="77" t="str">
        <f t="shared" si="9"/>
        <v/>
      </c>
      <c r="X43" s="77" t="str">
        <f t="shared" si="9"/>
        <v/>
      </c>
      <c r="Y43" s="77" t="str">
        <f t="shared" si="9"/>
        <v/>
      </c>
      <c r="Z43" s="78">
        <f t="shared" si="7"/>
        <v>0</v>
      </c>
    </row>
    <row r="44" spans="1:26" ht="18" customHeight="1" x14ac:dyDescent="0.3">
      <c r="A44" s="501" t="str">
        <f>'B-Total Shared Costs All Ctrs'!A44</f>
        <v>O - Customize Other Common Identifier Costs</v>
      </c>
      <c r="B44" s="518"/>
      <c r="C44" s="193"/>
      <c r="D44" s="77" t="str">
        <f t="shared" si="9"/>
        <v/>
      </c>
      <c r="E44" s="77" t="str">
        <f t="shared" si="9"/>
        <v/>
      </c>
      <c r="F44" s="77" t="str">
        <f t="shared" si="9"/>
        <v/>
      </c>
      <c r="G44" s="77" t="str">
        <f t="shared" si="9"/>
        <v/>
      </c>
      <c r="H44" s="77" t="str">
        <f t="shared" si="9"/>
        <v/>
      </c>
      <c r="I44" s="77" t="str">
        <f t="shared" si="9"/>
        <v/>
      </c>
      <c r="J44" s="77" t="str">
        <f t="shared" si="9"/>
        <v/>
      </c>
      <c r="K44" s="77" t="str">
        <f t="shared" si="9"/>
        <v/>
      </c>
      <c r="L44" s="77" t="str">
        <f t="shared" si="9"/>
        <v/>
      </c>
      <c r="M44" s="77" t="str">
        <f t="shared" si="9"/>
        <v/>
      </c>
      <c r="N44" s="77" t="str">
        <f t="shared" si="9"/>
        <v/>
      </c>
      <c r="O44" s="77" t="str">
        <f t="shared" si="9"/>
        <v/>
      </c>
      <c r="P44" s="77" t="str">
        <f t="shared" si="9"/>
        <v/>
      </c>
      <c r="Q44" s="77" t="str">
        <f t="shared" si="9"/>
        <v/>
      </c>
      <c r="R44" s="77" t="str">
        <f t="shared" si="9"/>
        <v/>
      </c>
      <c r="S44" s="77" t="str">
        <f t="shared" si="9"/>
        <v/>
      </c>
      <c r="T44" s="77" t="str">
        <f t="shared" si="9"/>
        <v/>
      </c>
      <c r="U44" s="77" t="str">
        <f t="shared" si="9"/>
        <v/>
      </c>
      <c r="V44" s="77" t="str">
        <f t="shared" si="9"/>
        <v/>
      </c>
      <c r="W44" s="77" t="str">
        <f t="shared" si="9"/>
        <v/>
      </c>
      <c r="X44" s="77" t="str">
        <f t="shared" si="9"/>
        <v/>
      </c>
      <c r="Y44" s="77" t="str">
        <f t="shared" si="9"/>
        <v/>
      </c>
      <c r="Z44" s="78">
        <f>SUM(D44:Y44)</f>
        <v>0</v>
      </c>
    </row>
    <row r="45" spans="1:26" ht="18" hidden="1" customHeight="1" outlineLevel="1" x14ac:dyDescent="0.3">
      <c r="A45" s="152" t="s">
        <v>76</v>
      </c>
      <c r="B45" s="519"/>
      <c r="C45" s="358"/>
      <c r="D45" s="77" t="str">
        <f t="shared" ref="D45:K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ref="L45:V46" si="11">IF($B45="","",IF(L$13="N/A",(L$12/$Z$12)*$B45,(L$13/$Z$13)*$B45))</f>
        <v/>
      </c>
      <c r="M45" s="77" t="str">
        <f t="shared" si="11"/>
        <v/>
      </c>
      <c r="N45" s="77" t="str">
        <f t="shared" si="11"/>
        <v/>
      </c>
      <c r="O45" s="77" t="str">
        <f t="shared" si="11"/>
        <v/>
      </c>
      <c r="P45" s="77" t="str">
        <f t="shared" si="11"/>
        <v/>
      </c>
      <c r="Q45" s="77" t="str">
        <f t="shared" si="11"/>
        <v/>
      </c>
      <c r="R45" s="77" t="str">
        <f t="shared" si="11"/>
        <v/>
      </c>
      <c r="S45" s="77" t="str">
        <f t="shared" si="11"/>
        <v/>
      </c>
      <c r="T45" s="77" t="str">
        <f t="shared" si="11"/>
        <v/>
      </c>
      <c r="U45" s="77" t="str">
        <f t="shared" si="11"/>
        <v/>
      </c>
      <c r="V45" s="77" t="str">
        <f t="shared" si="11"/>
        <v/>
      </c>
      <c r="W45" s="77"/>
      <c r="X45" s="77"/>
      <c r="Y45" s="77" t="str">
        <f>IF($B45="","",IF(Y$13="N/A",(W$12/$Z$12)*$B45,(Y$13/$Z$13)*$B45))</f>
        <v/>
      </c>
      <c r="Z45" s="78">
        <f>SUM(D45:Y45)</f>
        <v>0</v>
      </c>
    </row>
    <row r="46" spans="1:26" ht="18" hidden="1" customHeight="1" outlineLevel="1" x14ac:dyDescent="0.3">
      <c r="A46" s="152" t="s">
        <v>76</v>
      </c>
      <c r="B46" s="519"/>
      <c r="C46" s="358"/>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1"/>
        <v/>
      </c>
      <c r="M46" s="77" t="str">
        <f t="shared" si="11"/>
        <v/>
      </c>
      <c r="N46" s="77" t="str">
        <f t="shared" si="11"/>
        <v/>
      </c>
      <c r="O46" s="77" t="str">
        <f t="shared" si="11"/>
        <v/>
      </c>
      <c r="P46" s="77" t="str">
        <f t="shared" si="11"/>
        <v/>
      </c>
      <c r="Q46" s="77" t="str">
        <f t="shared" si="11"/>
        <v/>
      </c>
      <c r="R46" s="77" t="str">
        <f t="shared" si="11"/>
        <v/>
      </c>
      <c r="S46" s="77" t="str">
        <f t="shared" si="11"/>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
      <c r="A47" s="151" t="s">
        <v>18</v>
      </c>
      <c r="B47" s="342">
        <f>SUM(B48:B53)</f>
        <v>0</v>
      </c>
      <c r="C47" s="191"/>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
      <c r="A48" s="501" t="str">
        <f>'B-Total Shared Costs All Ctrs'!A48</f>
        <v>List Other Infrastructure Costs</v>
      </c>
      <c r="B48" s="518"/>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
      <c r="A49" s="501" t="str">
        <f>'B-Total Shared Costs All Ctrs'!A49</f>
        <v>P - Customize Other Infrastructure Cost</v>
      </c>
      <c r="B49" s="518"/>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
      <c r="A50" s="501" t="str">
        <f>'B-Total Shared Costs All Ctrs'!A50</f>
        <v>Q - Customize Other Infrastructure Cost</v>
      </c>
      <c r="B50" s="518"/>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
      <c r="A51" s="501" t="str">
        <f>'B-Total Shared Costs All Ctrs'!A51</f>
        <v>R - Customize Other Infrastructure Cost</v>
      </c>
      <c r="B51" s="518"/>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
      <c r="A52" s="501" t="str">
        <f>'B-Total Shared Costs All Ctrs'!A52</f>
        <v>S - Customize Other Infrastructure Cost</v>
      </c>
      <c r="B52" s="518"/>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
      <c r="A53" s="501" t="str">
        <f>'B-Total Shared Costs All Ctrs'!A53</f>
        <v>T - Customize Other Infrastructure Cost</v>
      </c>
      <c r="B53" s="518"/>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35">
      <c r="A54" s="231" t="s">
        <v>120</v>
      </c>
      <c r="B54" s="269">
        <f>SUM(B14+B27+B37+B47)</f>
        <v>47866</v>
      </c>
      <c r="C54" s="229"/>
      <c r="D54" s="272">
        <f t="shared" ref="D54:Z54" si="15">SUM(D15:D53)</f>
        <v>32622.050955414012</v>
      </c>
      <c r="E54" s="272">
        <f t="shared" si="15"/>
        <v>1088.8535031847134</v>
      </c>
      <c r="F54" s="272">
        <f t="shared" si="15"/>
        <v>1088.8535031847134</v>
      </c>
      <c r="G54" s="272">
        <f t="shared" si="15"/>
        <v>3266.56050955414</v>
      </c>
      <c r="H54" s="272">
        <f t="shared" si="15"/>
        <v>1088.8535031847134</v>
      </c>
      <c r="I54" s="272">
        <f t="shared" si="15"/>
        <v>1088.8535031847134</v>
      </c>
      <c r="J54" s="272">
        <f t="shared" si="15"/>
        <v>1088.8535031847134</v>
      </c>
      <c r="K54" s="272">
        <f t="shared" si="15"/>
        <v>1088.8535031847134</v>
      </c>
      <c r="L54" s="272">
        <f t="shared" si="15"/>
        <v>1088.8535031847134</v>
      </c>
      <c r="M54" s="272">
        <f t="shared" si="15"/>
        <v>1088.8535031847134</v>
      </c>
      <c r="N54" s="272">
        <f t="shared" si="15"/>
        <v>1088.8535031847134</v>
      </c>
      <c r="O54" s="272">
        <f t="shared" si="15"/>
        <v>1088.8535031847134</v>
      </c>
      <c r="P54" s="272">
        <f t="shared" si="15"/>
        <v>1088.8535031847134</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73">
        <f t="shared" si="15"/>
        <v>47865.999999999971</v>
      </c>
    </row>
    <row r="55" spans="1:26" ht="18" customHeight="1" thickBot="1" x14ac:dyDescent="0.35">
      <c r="A55" s="155" t="s">
        <v>121</v>
      </c>
      <c r="B55" s="268">
        <f>IF(B54="","",(B54/Z12))</f>
        <v>4355.4140127388537</v>
      </c>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25">
      <c r="A56" s="151"/>
      <c r="B56" s="202"/>
      <c r="C56" s="203"/>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05" customHeight="1" x14ac:dyDescent="0.25">
      <c r="A57" s="156" t="s">
        <v>30</v>
      </c>
      <c r="B57" s="328">
        <f>SUM(D57:Y57)</f>
        <v>47866</v>
      </c>
      <c r="C57" s="205"/>
      <c r="D57" s="262">
        <f>D54</f>
        <v>32622.050955414012</v>
      </c>
      <c r="E57" s="262">
        <f t="shared" ref="E57:Y57" si="16">E54</f>
        <v>1088.8535031847134</v>
      </c>
      <c r="F57" s="262">
        <f t="shared" si="16"/>
        <v>1088.8535031847134</v>
      </c>
      <c r="G57" s="262">
        <f t="shared" si="16"/>
        <v>3266.56050955414</v>
      </c>
      <c r="H57" s="262">
        <f t="shared" si="16"/>
        <v>1088.8535031847134</v>
      </c>
      <c r="I57" s="262">
        <f t="shared" si="16"/>
        <v>1088.8535031847134</v>
      </c>
      <c r="J57" s="262">
        <f t="shared" si="16"/>
        <v>1088.8535031847134</v>
      </c>
      <c r="K57" s="262">
        <f t="shared" si="16"/>
        <v>1088.8535031847134</v>
      </c>
      <c r="L57" s="262">
        <f t="shared" si="16"/>
        <v>1088.8535031847134</v>
      </c>
      <c r="M57" s="262">
        <f t="shared" si="16"/>
        <v>1088.8535031847134</v>
      </c>
      <c r="N57" s="262">
        <f t="shared" si="16"/>
        <v>1088.8535031847134</v>
      </c>
      <c r="O57" s="262">
        <f t="shared" si="16"/>
        <v>1088.8535031847134</v>
      </c>
      <c r="P57" s="262">
        <f t="shared" si="16"/>
        <v>1088.8535031847134</v>
      </c>
      <c r="Q57" s="262">
        <f t="shared" si="16"/>
        <v>0</v>
      </c>
      <c r="R57" s="262">
        <f t="shared" si="16"/>
        <v>0</v>
      </c>
      <c r="S57" s="262">
        <f t="shared" si="16"/>
        <v>0</v>
      </c>
      <c r="T57" s="262">
        <f t="shared" si="16"/>
        <v>0</v>
      </c>
      <c r="U57" s="262">
        <f t="shared" si="16"/>
        <v>0</v>
      </c>
      <c r="V57" s="262">
        <f t="shared" si="16"/>
        <v>0</v>
      </c>
      <c r="W57" s="262">
        <f t="shared" si="16"/>
        <v>0</v>
      </c>
      <c r="X57" s="262">
        <f t="shared" si="16"/>
        <v>0</v>
      </c>
      <c r="Y57" s="262">
        <f t="shared" si="16"/>
        <v>0</v>
      </c>
      <c r="Z57" s="78">
        <f>SUM(D57:Y57)</f>
        <v>47866</v>
      </c>
    </row>
    <row r="58" spans="1:26" ht="23.45" customHeight="1" x14ac:dyDescent="0.25">
      <c r="A58" s="156" t="s">
        <v>113</v>
      </c>
      <c r="B58" s="328">
        <f>SUM(D58:Y58)</f>
        <v>0</v>
      </c>
      <c r="C58" s="205"/>
      <c r="D58" s="262"/>
      <c r="E58" s="262"/>
      <c r="F58" s="262"/>
      <c r="G58" s="262"/>
      <c r="H58" s="262"/>
      <c r="I58" s="262"/>
      <c r="J58" s="262"/>
      <c r="K58" s="262"/>
      <c r="L58" s="262"/>
      <c r="M58" s="262"/>
      <c r="N58" s="262"/>
      <c r="O58" s="262"/>
      <c r="P58" s="262"/>
      <c r="Q58" s="262"/>
      <c r="R58" s="262"/>
      <c r="S58" s="262"/>
      <c r="T58" s="262"/>
      <c r="U58" s="262"/>
      <c r="V58" s="262"/>
      <c r="W58" s="262"/>
      <c r="X58" s="262"/>
      <c r="Y58" s="262"/>
      <c r="Z58" s="78">
        <f>SUM(D58:Y58)</f>
        <v>0</v>
      </c>
    </row>
    <row r="59" spans="1:26" ht="20.05" customHeight="1" x14ac:dyDescent="0.25">
      <c r="A59" s="428" t="s">
        <v>111</v>
      </c>
      <c r="B59" s="432">
        <f>SUM(D59:Y59)</f>
        <v>0</v>
      </c>
      <c r="C59" s="430"/>
      <c r="D59" s="375"/>
      <c r="E59" s="375"/>
      <c r="F59" s="375"/>
      <c r="G59" s="375"/>
      <c r="H59" s="375"/>
      <c r="I59" s="375"/>
      <c r="J59" s="375"/>
      <c r="K59" s="375"/>
      <c r="L59" s="375"/>
      <c r="M59" s="375"/>
      <c r="N59" s="375"/>
      <c r="O59" s="375"/>
      <c r="P59" s="375"/>
      <c r="Q59" s="375"/>
      <c r="R59" s="375"/>
      <c r="S59" s="375"/>
      <c r="T59" s="375"/>
      <c r="U59" s="375"/>
      <c r="V59" s="375"/>
      <c r="W59" s="375"/>
      <c r="X59" s="375"/>
      <c r="Y59" s="375"/>
      <c r="Z59" s="111">
        <f>SUM(D59:Y59)</f>
        <v>0</v>
      </c>
    </row>
    <row r="60" spans="1:26" ht="26.5" customHeight="1" x14ac:dyDescent="0.25">
      <c r="A60" s="434" t="s">
        <v>108</v>
      </c>
      <c r="B60" s="437">
        <f>SUM(B57:B59)</f>
        <v>47866</v>
      </c>
      <c r="C60" s="436"/>
      <c r="D60" s="437">
        <f t="shared" ref="D60:Y60" si="17">SUM(D57:D59)</f>
        <v>32622.050955414012</v>
      </c>
      <c r="E60" s="437">
        <f t="shared" si="17"/>
        <v>1088.8535031847134</v>
      </c>
      <c r="F60" s="437">
        <f t="shared" si="17"/>
        <v>1088.8535031847134</v>
      </c>
      <c r="G60" s="437">
        <f t="shared" si="17"/>
        <v>3266.56050955414</v>
      </c>
      <c r="H60" s="437">
        <f t="shared" si="17"/>
        <v>1088.8535031847134</v>
      </c>
      <c r="I60" s="437">
        <f t="shared" si="17"/>
        <v>1088.8535031847134</v>
      </c>
      <c r="J60" s="437">
        <f t="shared" si="17"/>
        <v>1088.8535031847134</v>
      </c>
      <c r="K60" s="437">
        <f t="shared" si="17"/>
        <v>1088.8535031847134</v>
      </c>
      <c r="L60" s="437">
        <f t="shared" si="17"/>
        <v>1088.8535031847134</v>
      </c>
      <c r="M60" s="437">
        <f t="shared" si="17"/>
        <v>1088.8535031847134</v>
      </c>
      <c r="N60" s="437">
        <f t="shared" si="17"/>
        <v>1088.8535031847134</v>
      </c>
      <c r="O60" s="437">
        <f t="shared" si="17"/>
        <v>1088.8535031847134</v>
      </c>
      <c r="P60" s="437">
        <f t="shared" si="17"/>
        <v>1088.8535031847134</v>
      </c>
      <c r="Q60" s="437">
        <f t="shared" si="17"/>
        <v>0</v>
      </c>
      <c r="R60" s="437">
        <f t="shared" si="17"/>
        <v>0</v>
      </c>
      <c r="S60" s="437">
        <f t="shared" si="17"/>
        <v>0</v>
      </c>
      <c r="T60" s="437">
        <f t="shared" si="17"/>
        <v>0</v>
      </c>
      <c r="U60" s="437">
        <f t="shared" si="17"/>
        <v>0</v>
      </c>
      <c r="V60" s="437">
        <f t="shared" si="17"/>
        <v>0</v>
      </c>
      <c r="W60" s="437">
        <f t="shared" si="17"/>
        <v>0</v>
      </c>
      <c r="X60" s="437">
        <f t="shared" si="17"/>
        <v>0</v>
      </c>
      <c r="Y60" s="437">
        <f t="shared" si="17"/>
        <v>0</v>
      </c>
      <c r="Z60" s="380"/>
    </row>
    <row r="61" spans="1:26" s="238" customFormat="1" ht="25.15" customHeight="1" thickBot="1" x14ac:dyDescent="0.3">
      <c r="A61" s="234" t="s">
        <v>29</v>
      </c>
      <c r="B61" s="260">
        <f>B54-B60</f>
        <v>0</v>
      </c>
      <c r="C61" s="236"/>
      <c r="D61" s="260">
        <f t="shared" ref="D61:Y61" si="18">D54-D60</f>
        <v>0</v>
      </c>
      <c r="E61" s="260">
        <f t="shared" si="18"/>
        <v>0</v>
      </c>
      <c r="F61" s="260">
        <f t="shared" si="18"/>
        <v>0</v>
      </c>
      <c r="G61" s="260">
        <f t="shared" si="18"/>
        <v>0</v>
      </c>
      <c r="H61" s="260">
        <f t="shared" si="18"/>
        <v>0</v>
      </c>
      <c r="I61" s="260">
        <f t="shared" si="18"/>
        <v>0</v>
      </c>
      <c r="J61" s="260">
        <f t="shared" si="18"/>
        <v>0</v>
      </c>
      <c r="K61" s="260">
        <f t="shared" si="18"/>
        <v>0</v>
      </c>
      <c r="L61" s="260">
        <f t="shared" si="18"/>
        <v>0</v>
      </c>
      <c r="M61" s="260">
        <f t="shared" si="18"/>
        <v>0</v>
      </c>
      <c r="N61" s="260">
        <f t="shared" si="18"/>
        <v>0</v>
      </c>
      <c r="O61" s="260">
        <f t="shared" si="18"/>
        <v>0</v>
      </c>
      <c r="P61" s="260">
        <f t="shared" si="18"/>
        <v>0</v>
      </c>
      <c r="Q61" s="260">
        <f t="shared" si="18"/>
        <v>0</v>
      </c>
      <c r="R61" s="260">
        <f t="shared" si="18"/>
        <v>0</v>
      </c>
      <c r="S61" s="260">
        <f t="shared" si="18"/>
        <v>0</v>
      </c>
      <c r="T61" s="260">
        <f t="shared" si="18"/>
        <v>0</v>
      </c>
      <c r="U61" s="260">
        <f t="shared" si="18"/>
        <v>0</v>
      </c>
      <c r="V61" s="260">
        <f t="shared" si="18"/>
        <v>0</v>
      </c>
      <c r="W61" s="260">
        <f t="shared" si="18"/>
        <v>0</v>
      </c>
      <c r="X61" s="260">
        <f t="shared" si="18"/>
        <v>0</v>
      </c>
      <c r="Y61" s="260">
        <f t="shared" si="18"/>
        <v>0</v>
      </c>
      <c r="Z61" s="332">
        <f>SUM(D61:Y61)</f>
        <v>0</v>
      </c>
    </row>
    <row r="62" spans="1:26" ht="9" customHeight="1" thickBot="1" x14ac:dyDescent="0.3">
      <c r="A62" s="359"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25">
      <c r="A63" s="85" t="s">
        <v>1</v>
      </c>
      <c r="B63" s="667" t="s">
        <v>2</v>
      </c>
      <c r="C63" s="168"/>
      <c r="D63" s="670" t="s">
        <v>0</v>
      </c>
      <c r="E63" s="670"/>
      <c r="F63" s="670"/>
      <c r="G63" s="670"/>
      <c r="H63" s="670"/>
      <c r="I63" s="670"/>
      <c r="J63" s="670"/>
      <c r="K63" s="670"/>
      <c r="L63" s="670"/>
      <c r="M63" s="670"/>
      <c r="N63" s="670"/>
      <c r="O63" s="670"/>
      <c r="P63" s="670"/>
      <c r="Q63" s="670"/>
      <c r="R63" s="670"/>
      <c r="S63" s="670"/>
      <c r="T63" s="670"/>
      <c r="U63" s="86"/>
      <c r="V63" s="86"/>
      <c r="W63" s="86"/>
      <c r="X63" s="86"/>
      <c r="Y63" s="86"/>
      <c r="Z63" s="65"/>
    </row>
    <row r="64" spans="1:26" ht="18" customHeight="1" x14ac:dyDescent="0.25">
      <c r="A64" s="87"/>
      <c r="B64" s="668"/>
      <c r="C64" s="169"/>
      <c r="D64" s="643" t="s">
        <v>90</v>
      </c>
      <c r="E64" s="644"/>
      <c r="F64" s="645"/>
      <c r="G64" s="643" t="s">
        <v>28</v>
      </c>
      <c r="H64" s="644"/>
      <c r="I64" s="644"/>
      <c r="J64" s="644"/>
      <c r="K64" s="645"/>
      <c r="L64" s="646" t="s">
        <v>31</v>
      </c>
      <c r="M64" s="646"/>
      <c r="N64" s="643" t="s">
        <v>32</v>
      </c>
      <c r="O64" s="645"/>
      <c r="P64" s="88" t="s">
        <v>89</v>
      </c>
      <c r="Q64" s="67" t="s">
        <v>91</v>
      </c>
      <c r="R64" s="647" t="s">
        <v>86</v>
      </c>
      <c r="S64" s="647" t="s">
        <v>88</v>
      </c>
      <c r="T64" s="631" t="s">
        <v>92</v>
      </c>
      <c r="U64" s="631" t="s">
        <v>93</v>
      </c>
      <c r="V64" s="631" t="str">
        <f>V11</f>
        <v>Other 1</v>
      </c>
      <c r="W64" s="631" t="str">
        <f t="shared" ref="W64:Y64" si="19">W11</f>
        <v>Other 2</v>
      </c>
      <c r="X64" s="631" t="str">
        <f t="shared" si="19"/>
        <v>Other 3</v>
      </c>
      <c r="Y64" s="631" t="str">
        <f t="shared" si="19"/>
        <v>Other 4</v>
      </c>
      <c r="Z64" s="68"/>
    </row>
    <row r="65" spans="1:27" ht="82.2" customHeight="1" thickBot="1" x14ac:dyDescent="0.45">
      <c r="A65" s="180" t="s">
        <v>252</v>
      </c>
      <c r="B65" s="669"/>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8"/>
      <c r="S65" s="648"/>
      <c r="T65" s="632"/>
      <c r="U65" s="632"/>
      <c r="V65" s="632"/>
      <c r="W65" s="632"/>
      <c r="X65" s="632"/>
      <c r="Y65" s="632"/>
      <c r="Z65" s="71" t="s">
        <v>108</v>
      </c>
      <c r="AA65" s="90"/>
    </row>
    <row r="66" spans="1:27" ht="24.8" customHeight="1" x14ac:dyDescent="0.25">
      <c r="A66" s="660" t="s">
        <v>65</v>
      </c>
      <c r="B66" s="661"/>
      <c r="C66" s="360"/>
      <c r="D66" s="354">
        <f>D12</f>
        <v>7.49</v>
      </c>
      <c r="E66" s="354">
        <f t="shared" ref="E66:X66" si="20">E12</f>
        <v>0.25</v>
      </c>
      <c r="F66" s="354">
        <f t="shared" si="20"/>
        <v>0.25</v>
      </c>
      <c r="G66" s="354">
        <f t="shared" si="20"/>
        <v>0.75</v>
      </c>
      <c r="H66" s="354">
        <f t="shared" si="20"/>
        <v>0.25</v>
      </c>
      <c r="I66" s="354">
        <f t="shared" si="20"/>
        <v>0.25</v>
      </c>
      <c r="J66" s="354">
        <f t="shared" si="20"/>
        <v>0.25</v>
      </c>
      <c r="K66" s="354">
        <f t="shared" si="20"/>
        <v>0.25</v>
      </c>
      <c r="L66" s="354">
        <f t="shared" si="20"/>
        <v>0.25</v>
      </c>
      <c r="M66" s="354">
        <f t="shared" si="20"/>
        <v>0.25</v>
      </c>
      <c r="N66" s="354">
        <f t="shared" si="20"/>
        <v>0.25</v>
      </c>
      <c r="O66" s="354">
        <f t="shared" si="20"/>
        <v>0.25</v>
      </c>
      <c r="P66" s="354">
        <f t="shared" si="20"/>
        <v>0.25</v>
      </c>
      <c r="Q66" s="354">
        <f t="shared" si="20"/>
        <v>0</v>
      </c>
      <c r="R66" s="354">
        <f t="shared" si="20"/>
        <v>0</v>
      </c>
      <c r="S66" s="354">
        <f t="shared" si="20"/>
        <v>0</v>
      </c>
      <c r="T66" s="354">
        <f t="shared" si="20"/>
        <v>0</v>
      </c>
      <c r="U66" s="354">
        <f t="shared" si="20"/>
        <v>0</v>
      </c>
      <c r="V66" s="354">
        <f t="shared" si="20"/>
        <v>0</v>
      </c>
      <c r="W66" s="354">
        <f t="shared" si="20"/>
        <v>0</v>
      </c>
      <c r="X66" s="354">
        <f t="shared" si="20"/>
        <v>0</v>
      </c>
      <c r="Y66" s="354">
        <f>Y12</f>
        <v>0</v>
      </c>
      <c r="Z66" s="261">
        <f>SUM(D66:Y66)</f>
        <v>10.99</v>
      </c>
      <c r="AA66" s="90"/>
    </row>
    <row r="67" spans="1:27" ht="24.8" customHeight="1" x14ac:dyDescent="0.25">
      <c r="A67" s="662" t="str">
        <f>A13</f>
        <v>If Other Methodology Used Define &amp; Uncheck FTE box</v>
      </c>
      <c r="B67" s="663"/>
      <c r="C67" s="360"/>
      <c r="D67" s="356" t="str">
        <f>D13</f>
        <v>N/A</v>
      </c>
      <c r="E67" s="356" t="str">
        <f t="shared" ref="E67:Y67" si="21">E13</f>
        <v>N/A</v>
      </c>
      <c r="F67" s="356" t="str">
        <f t="shared" si="21"/>
        <v>N/A</v>
      </c>
      <c r="G67" s="356" t="str">
        <f t="shared" si="21"/>
        <v>N/A</v>
      </c>
      <c r="H67" s="356" t="str">
        <f t="shared" si="21"/>
        <v>N/A</v>
      </c>
      <c r="I67" s="356" t="str">
        <f t="shared" si="21"/>
        <v>N/A</v>
      </c>
      <c r="J67" s="356" t="str">
        <f t="shared" si="21"/>
        <v>N/A</v>
      </c>
      <c r="K67" s="356" t="str">
        <f t="shared" si="21"/>
        <v>N/A</v>
      </c>
      <c r="L67" s="356" t="str">
        <f t="shared" si="21"/>
        <v>N/A</v>
      </c>
      <c r="M67" s="356" t="str">
        <f t="shared" si="21"/>
        <v>N/A</v>
      </c>
      <c r="N67" s="356" t="str">
        <f t="shared" si="21"/>
        <v>N/A</v>
      </c>
      <c r="O67" s="356" t="str">
        <f t="shared" si="21"/>
        <v>N/A</v>
      </c>
      <c r="P67" s="356" t="str">
        <f t="shared" si="21"/>
        <v>N/A</v>
      </c>
      <c r="Q67" s="356" t="str">
        <f t="shared" si="21"/>
        <v>N/A</v>
      </c>
      <c r="R67" s="356" t="str">
        <f t="shared" si="21"/>
        <v>N/A</v>
      </c>
      <c r="S67" s="356" t="str">
        <f t="shared" si="21"/>
        <v>N/A</v>
      </c>
      <c r="T67" s="356" t="str">
        <f t="shared" si="21"/>
        <v>N/A</v>
      </c>
      <c r="U67" s="356" t="str">
        <f t="shared" si="21"/>
        <v>N/A</v>
      </c>
      <c r="V67" s="356" t="str">
        <f t="shared" si="21"/>
        <v>N/A</v>
      </c>
      <c r="W67" s="356" t="str">
        <f t="shared" si="21"/>
        <v>N/A</v>
      </c>
      <c r="X67" s="356" t="str">
        <f t="shared" si="21"/>
        <v>N/A</v>
      </c>
      <c r="Y67" s="356" t="str">
        <f t="shared" si="21"/>
        <v>N/A</v>
      </c>
      <c r="Z67" s="91">
        <f>SUM(D67:Y67)</f>
        <v>0</v>
      </c>
      <c r="AA67" s="90"/>
    </row>
    <row r="68" spans="1:27" ht="18" customHeight="1" x14ac:dyDescent="0.3">
      <c r="A68" s="163" t="s">
        <v>247</v>
      </c>
      <c r="B68" s="191"/>
      <c r="C68" s="191"/>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
      <c r="A69" s="162" t="s">
        <v>25</v>
      </c>
      <c r="B69" s="518">
        <v>16089</v>
      </c>
      <c r="C69" s="193" t="s">
        <v>365</v>
      </c>
      <c r="D69" s="77">
        <f>IF($B69="","",IF(D$13="N/A",(D$12/$Z$12)*$B69,(D$13/$Z$13)*$B69))</f>
        <v>10965.114649681527</v>
      </c>
      <c r="E69" s="77">
        <f t="shared" ref="E69:Y74" si="22">IF($B69="","",IF(E$13="N/A",(E$12/$Z$12)*$B69,(E$13/$Z$13)*$B69))</f>
        <v>365.99181073703363</v>
      </c>
      <c r="F69" s="77">
        <f t="shared" si="22"/>
        <v>365.99181073703363</v>
      </c>
      <c r="G69" s="77">
        <f t="shared" si="22"/>
        <v>1097.975432211101</v>
      </c>
      <c r="H69" s="77">
        <f t="shared" si="22"/>
        <v>365.99181073703363</v>
      </c>
      <c r="I69" s="77">
        <f t="shared" si="22"/>
        <v>365.99181073703363</v>
      </c>
      <c r="J69" s="77">
        <f t="shared" si="22"/>
        <v>365.99181073703363</v>
      </c>
      <c r="K69" s="77">
        <f t="shared" si="22"/>
        <v>365.99181073703363</v>
      </c>
      <c r="L69" s="77">
        <f t="shared" si="22"/>
        <v>365.99181073703363</v>
      </c>
      <c r="M69" s="77">
        <f t="shared" si="22"/>
        <v>365.99181073703363</v>
      </c>
      <c r="N69" s="77">
        <f t="shared" si="22"/>
        <v>365.99181073703363</v>
      </c>
      <c r="O69" s="77">
        <f t="shared" si="22"/>
        <v>365.99181073703363</v>
      </c>
      <c r="P69" s="77">
        <f t="shared" si="22"/>
        <v>365.99181073703363</v>
      </c>
      <c r="Q69" s="77">
        <f t="shared" si="22"/>
        <v>0</v>
      </c>
      <c r="R69" s="77">
        <f t="shared" si="22"/>
        <v>0</v>
      </c>
      <c r="S69" s="77">
        <f t="shared" si="22"/>
        <v>0</v>
      </c>
      <c r="T69" s="77">
        <f t="shared" si="22"/>
        <v>0</v>
      </c>
      <c r="U69" s="77">
        <f t="shared" si="22"/>
        <v>0</v>
      </c>
      <c r="V69" s="77">
        <f t="shared" si="22"/>
        <v>0</v>
      </c>
      <c r="W69" s="77">
        <f t="shared" si="22"/>
        <v>0</v>
      </c>
      <c r="X69" s="77">
        <f t="shared" si="22"/>
        <v>0</v>
      </c>
      <c r="Y69" s="77">
        <f t="shared" si="22"/>
        <v>0</v>
      </c>
      <c r="Z69" s="194">
        <f t="shared" ref="Z69:Z81" si="23">SUM(D69:Y69)</f>
        <v>16089.000000000002</v>
      </c>
    </row>
    <row r="70" spans="1:27" ht="18" customHeight="1" outlineLevel="1" x14ac:dyDescent="0.3">
      <c r="A70" s="162" t="s">
        <v>69</v>
      </c>
      <c r="B70" s="518">
        <v>1300</v>
      </c>
      <c r="C70" s="193" t="s">
        <v>365</v>
      </c>
      <c r="D70" s="77">
        <f t="shared" ref="D70:S74" si="24">IF($B70="","",IF(D$13="N/A",(D$12/$Z$12)*$B70,(D$13/$Z$13)*$B70))</f>
        <v>885.98726114649673</v>
      </c>
      <c r="E70" s="77">
        <f t="shared" si="24"/>
        <v>29.572338489535941</v>
      </c>
      <c r="F70" s="77">
        <f t="shared" si="24"/>
        <v>29.572338489535941</v>
      </c>
      <c r="G70" s="77">
        <f t="shared" si="24"/>
        <v>88.717015468607826</v>
      </c>
      <c r="H70" s="77">
        <f t="shared" si="24"/>
        <v>29.572338489535941</v>
      </c>
      <c r="I70" s="77">
        <f t="shared" si="24"/>
        <v>29.572338489535941</v>
      </c>
      <c r="J70" s="77">
        <f t="shared" si="24"/>
        <v>29.572338489535941</v>
      </c>
      <c r="K70" s="77">
        <f t="shared" si="24"/>
        <v>29.572338489535941</v>
      </c>
      <c r="L70" s="77">
        <f t="shared" si="24"/>
        <v>29.572338489535941</v>
      </c>
      <c r="M70" s="77">
        <f t="shared" si="24"/>
        <v>29.572338489535941</v>
      </c>
      <c r="N70" s="77">
        <f t="shared" si="24"/>
        <v>29.572338489535941</v>
      </c>
      <c r="O70" s="77">
        <f t="shared" si="24"/>
        <v>29.572338489535941</v>
      </c>
      <c r="P70" s="77">
        <f t="shared" si="24"/>
        <v>29.572338489535941</v>
      </c>
      <c r="Q70" s="77">
        <f t="shared" si="24"/>
        <v>0</v>
      </c>
      <c r="R70" s="77">
        <f t="shared" si="24"/>
        <v>0</v>
      </c>
      <c r="S70" s="77">
        <f t="shared" si="24"/>
        <v>0</v>
      </c>
      <c r="T70" s="77">
        <f t="shared" si="22"/>
        <v>0</v>
      </c>
      <c r="U70" s="77">
        <f t="shared" si="22"/>
        <v>0</v>
      </c>
      <c r="V70" s="77">
        <f t="shared" si="22"/>
        <v>0</v>
      </c>
      <c r="W70" s="77">
        <f t="shared" si="22"/>
        <v>0</v>
      </c>
      <c r="X70" s="77">
        <f t="shared" si="22"/>
        <v>0</v>
      </c>
      <c r="Y70" s="77">
        <f t="shared" si="22"/>
        <v>0</v>
      </c>
      <c r="Z70" s="78">
        <f t="shared" si="23"/>
        <v>1299.9999999999998</v>
      </c>
    </row>
    <row r="71" spans="1:27" ht="18" customHeight="1" outlineLevel="1" x14ac:dyDescent="0.3">
      <c r="A71" s="501" t="str">
        <f>'B-Total Shared Costs All Ctrs'!A71</f>
        <v>List Allowable Cost Item Agreed To</v>
      </c>
      <c r="B71" s="518"/>
      <c r="C71" s="193"/>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78">
        <f t="shared" si="23"/>
        <v>0</v>
      </c>
    </row>
    <row r="72" spans="1:27" ht="18" customHeight="1" outlineLevel="1" x14ac:dyDescent="0.3">
      <c r="A72" s="501" t="str">
        <f>'B-Total Shared Costs All Ctrs'!A72</f>
        <v>U - Customize Other Allowable Shared Local System Cost</v>
      </c>
      <c r="B72" s="518"/>
      <c r="C72" s="193"/>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78">
        <f t="shared" si="23"/>
        <v>0</v>
      </c>
    </row>
    <row r="73" spans="1:27" ht="18" customHeight="1" outlineLevel="1" x14ac:dyDescent="0.3">
      <c r="A73" s="501" t="str">
        <f>'B-Total Shared Costs All Ctrs'!A73</f>
        <v>V - Customize Other Allowable Shared Local System Cost</v>
      </c>
      <c r="B73" s="518"/>
      <c r="C73" s="193"/>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78">
        <f t="shared" si="23"/>
        <v>0</v>
      </c>
    </row>
    <row r="74" spans="1:27" ht="18" customHeight="1" outlineLevel="1" x14ac:dyDescent="0.3">
      <c r="A74" s="501" t="str">
        <f>'B-Total Shared Costs All Ctrs'!A74</f>
        <v>W - Customize  Other Allowable Shared Local System Cost</v>
      </c>
      <c r="B74" s="518"/>
      <c r="C74" s="193"/>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111">
        <f t="shared" si="23"/>
        <v>0</v>
      </c>
    </row>
    <row r="75" spans="1:27" ht="18" customHeight="1" outlineLevel="1" thickBot="1" x14ac:dyDescent="0.3">
      <c r="A75" s="496" t="s">
        <v>248</v>
      </c>
      <c r="B75" s="360"/>
      <c r="C75" s="360"/>
      <c r="D75" s="77"/>
      <c r="E75" s="77"/>
      <c r="F75" s="77"/>
      <c r="G75" s="77"/>
      <c r="H75" s="77"/>
      <c r="I75" s="77"/>
      <c r="J75" s="77"/>
      <c r="K75" s="77"/>
      <c r="L75" s="77"/>
      <c r="M75" s="77"/>
      <c r="N75" s="77"/>
      <c r="O75" s="77"/>
      <c r="P75" s="77"/>
      <c r="Q75" s="77"/>
      <c r="R75" s="77"/>
      <c r="S75" s="77"/>
      <c r="T75" s="77"/>
      <c r="U75" s="77"/>
      <c r="V75" s="77"/>
      <c r="W75" s="77"/>
      <c r="X75" s="77"/>
      <c r="Y75" s="77"/>
      <c r="Z75" s="78"/>
    </row>
    <row r="76" spans="1:27" ht="32.950000000000003" customHeight="1" outlineLevel="1" thickBot="1" x14ac:dyDescent="0.3">
      <c r="A76" s="485" t="s">
        <v>253</v>
      </c>
      <c r="B76" s="695" t="s">
        <v>264</v>
      </c>
      <c r="C76" s="696"/>
      <c r="D76" s="77"/>
      <c r="E76" s="77"/>
      <c r="F76" s="77"/>
      <c r="G76" s="77"/>
      <c r="H76" s="77"/>
      <c r="I76" s="77"/>
      <c r="J76" s="77"/>
      <c r="K76" s="77"/>
      <c r="L76" s="77"/>
      <c r="M76" s="77"/>
      <c r="N76" s="77"/>
      <c r="O76" s="77"/>
      <c r="P76" s="77"/>
      <c r="Q76" s="77"/>
      <c r="R76" s="77"/>
      <c r="S76" s="77"/>
      <c r="T76" s="77"/>
      <c r="U76" s="77"/>
      <c r="V76" s="77"/>
      <c r="W76" s="77"/>
      <c r="X76" s="77"/>
      <c r="Y76" s="77"/>
      <c r="Z76" s="78"/>
    </row>
    <row r="77" spans="1:27" ht="48.75" customHeight="1" outlineLevel="1" x14ac:dyDescent="0.3">
      <c r="A77" s="164" t="s">
        <v>361</v>
      </c>
      <c r="B77" s="518">
        <v>21645</v>
      </c>
      <c r="C77" s="193" t="s">
        <v>365</v>
      </c>
      <c r="D77" s="77">
        <f t="shared" ref="D77:Y77" si="25">IF($B77="","",IF(D$13="N/A",(D$12/$Z$12)*$B77,(D$13/$Z$13)*$B77))</f>
        <v>14751.687898089171</v>
      </c>
      <c r="E77" s="77">
        <f t="shared" si="25"/>
        <v>492.3794358507734</v>
      </c>
      <c r="F77" s="77">
        <f t="shared" si="25"/>
        <v>492.3794358507734</v>
      </c>
      <c r="G77" s="77">
        <f t="shared" si="25"/>
        <v>1477.1383075523202</v>
      </c>
      <c r="H77" s="77">
        <f t="shared" si="25"/>
        <v>492.3794358507734</v>
      </c>
      <c r="I77" s="77">
        <f t="shared" si="25"/>
        <v>492.3794358507734</v>
      </c>
      <c r="J77" s="77">
        <f t="shared" si="25"/>
        <v>492.3794358507734</v>
      </c>
      <c r="K77" s="77">
        <f t="shared" si="25"/>
        <v>492.3794358507734</v>
      </c>
      <c r="L77" s="77">
        <f t="shared" si="25"/>
        <v>492.3794358507734</v>
      </c>
      <c r="M77" s="77">
        <f t="shared" si="25"/>
        <v>492.3794358507734</v>
      </c>
      <c r="N77" s="77">
        <f t="shared" si="25"/>
        <v>492.3794358507734</v>
      </c>
      <c r="O77" s="77">
        <f t="shared" si="25"/>
        <v>492.3794358507734</v>
      </c>
      <c r="P77" s="77">
        <f t="shared" si="25"/>
        <v>492.3794358507734</v>
      </c>
      <c r="Q77" s="77">
        <f t="shared" si="25"/>
        <v>0</v>
      </c>
      <c r="R77" s="77">
        <f t="shared" si="25"/>
        <v>0</v>
      </c>
      <c r="S77" s="77">
        <f t="shared" si="25"/>
        <v>0</v>
      </c>
      <c r="T77" s="77">
        <f t="shared" si="25"/>
        <v>0</v>
      </c>
      <c r="U77" s="77">
        <f t="shared" si="25"/>
        <v>0</v>
      </c>
      <c r="V77" s="77">
        <f t="shared" si="25"/>
        <v>0</v>
      </c>
      <c r="W77" s="77">
        <f t="shared" si="25"/>
        <v>0</v>
      </c>
      <c r="X77" s="77">
        <f t="shared" si="25"/>
        <v>0</v>
      </c>
      <c r="Y77" s="77">
        <f t="shared" si="25"/>
        <v>0</v>
      </c>
      <c r="Z77" s="111">
        <f t="shared" ref="Z77" si="26">SUM(D77:Y77)</f>
        <v>21644.999999999993</v>
      </c>
    </row>
    <row r="78" spans="1:27" ht="18" customHeight="1" outlineLevel="1" x14ac:dyDescent="0.3">
      <c r="A78" s="490" t="s">
        <v>246</v>
      </c>
      <c r="B78" s="518"/>
      <c r="C78" s="358"/>
      <c r="D78" s="77"/>
      <c r="E78" s="77"/>
      <c r="F78" s="77"/>
      <c r="G78" s="77"/>
      <c r="H78" s="77"/>
      <c r="I78" s="77"/>
      <c r="J78" s="77"/>
      <c r="K78" s="77"/>
      <c r="L78" s="77"/>
      <c r="M78" s="77"/>
      <c r="N78" s="77"/>
      <c r="O78" s="77"/>
      <c r="P78" s="77"/>
      <c r="Q78" s="77"/>
      <c r="R78" s="77"/>
      <c r="S78" s="77"/>
      <c r="T78" s="77"/>
      <c r="U78" s="77"/>
      <c r="V78" s="77"/>
      <c r="W78" s="77"/>
      <c r="X78" s="77"/>
      <c r="Y78" s="77"/>
      <c r="Z78" s="78"/>
    </row>
    <row r="79" spans="1:27" ht="53.5" customHeight="1" outlineLevel="1" x14ac:dyDescent="0.3">
      <c r="A79" s="164" t="s">
        <v>362</v>
      </c>
      <c r="B79" s="518"/>
      <c r="C79" s="358"/>
      <c r="D79" s="262"/>
      <c r="E79" s="262"/>
      <c r="F79" s="262"/>
      <c r="G79" s="262"/>
      <c r="H79" s="262"/>
      <c r="I79" s="262"/>
      <c r="J79" s="262"/>
      <c r="K79" s="262"/>
      <c r="L79" s="262"/>
      <c r="M79" s="262"/>
      <c r="N79" s="262"/>
      <c r="O79" s="262"/>
      <c r="P79" s="262"/>
      <c r="Q79" s="262"/>
      <c r="R79" s="262"/>
      <c r="S79" s="262"/>
      <c r="T79" s="262"/>
      <c r="U79" s="262"/>
      <c r="V79" s="262"/>
      <c r="W79" s="262"/>
      <c r="X79" s="262"/>
      <c r="Y79" s="262"/>
      <c r="Z79" s="78">
        <f t="shared" ref="Z79" si="27">SUM(D79:Y79)</f>
        <v>0</v>
      </c>
    </row>
    <row r="80" spans="1:27" ht="18" customHeight="1" outlineLevel="1" x14ac:dyDescent="0.3">
      <c r="A80" s="153"/>
      <c r="B80" s="518"/>
      <c r="C80" s="358"/>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35">
      <c r="A81" s="154" t="s">
        <v>119</v>
      </c>
      <c r="B81" s="269">
        <f>SUM(B69:B79)</f>
        <v>39034</v>
      </c>
      <c r="C81" s="191"/>
      <c r="D81" s="269">
        <f>SUM(D69:D79)</f>
        <v>26602.789808917194</v>
      </c>
      <c r="E81" s="269">
        <f t="shared" ref="E81:Y81" si="28">SUM(E69:E79)</f>
        <v>887.94358507734296</v>
      </c>
      <c r="F81" s="269">
        <f t="shared" si="28"/>
        <v>887.94358507734296</v>
      </c>
      <c r="G81" s="269">
        <f t="shared" si="28"/>
        <v>2663.8307552320289</v>
      </c>
      <c r="H81" s="269">
        <f t="shared" si="28"/>
        <v>887.94358507734296</v>
      </c>
      <c r="I81" s="269">
        <f t="shared" si="28"/>
        <v>887.94358507734296</v>
      </c>
      <c r="J81" s="269">
        <f t="shared" si="28"/>
        <v>887.94358507734296</v>
      </c>
      <c r="K81" s="269">
        <f t="shared" si="28"/>
        <v>887.94358507734296</v>
      </c>
      <c r="L81" s="269">
        <f t="shared" si="28"/>
        <v>887.94358507734296</v>
      </c>
      <c r="M81" s="269">
        <f t="shared" si="28"/>
        <v>887.94358507734296</v>
      </c>
      <c r="N81" s="269">
        <f t="shared" si="28"/>
        <v>887.94358507734296</v>
      </c>
      <c r="O81" s="269">
        <f t="shared" si="28"/>
        <v>887.94358507734296</v>
      </c>
      <c r="P81" s="269">
        <f t="shared" si="28"/>
        <v>887.94358507734296</v>
      </c>
      <c r="Q81" s="269">
        <f t="shared" si="28"/>
        <v>0</v>
      </c>
      <c r="R81" s="269">
        <f t="shared" si="28"/>
        <v>0</v>
      </c>
      <c r="S81" s="269">
        <f t="shared" si="28"/>
        <v>0</v>
      </c>
      <c r="T81" s="269">
        <f t="shared" si="28"/>
        <v>0</v>
      </c>
      <c r="U81" s="269">
        <f t="shared" si="28"/>
        <v>0</v>
      </c>
      <c r="V81" s="269">
        <f t="shared" si="28"/>
        <v>0</v>
      </c>
      <c r="W81" s="269">
        <f t="shared" si="28"/>
        <v>0</v>
      </c>
      <c r="X81" s="269">
        <f t="shared" si="28"/>
        <v>0</v>
      </c>
      <c r="Y81" s="269">
        <f t="shared" si="28"/>
        <v>0</v>
      </c>
      <c r="Z81" s="97">
        <f t="shared" si="23"/>
        <v>39034.000000000007</v>
      </c>
    </row>
    <row r="82" spans="1:26" ht="18" customHeight="1" thickBot="1" x14ac:dyDescent="0.35">
      <c r="A82" s="155" t="s">
        <v>73</v>
      </c>
      <c r="B82" s="268">
        <f>B81/Z66</f>
        <v>3551.7743403093723</v>
      </c>
      <c r="C82" s="191"/>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25">
      <c r="A83" s="151"/>
      <c r="B83" s="100"/>
      <c r="C83" s="175"/>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25">
      <c r="A84" s="157" t="s">
        <v>159</v>
      </c>
      <c r="B84" s="329">
        <f>B81</f>
        <v>39034</v>
      </c>
      <c r="C84" s="205"/>
      <c r="D84" s="520">
        <f>D81</f>
        <v>26602.789808917194</v>
      </c>
      <c r="E84" s="520">
        <f t="shared" ref="E84:Y84" si="29">E81</f>
        <v>887.94358507734296</v>
      </c>
      <c r="F84" s="520">
        <f t="shared" si="29"/>
        <v>887.94358507734296</v>
      </c>
      <c r="G84" s="520">
        <f t="shared" si="29"/>
        <v>2663.8307552320289</v>
      </c>
      <c r="H84" s="520">
        <f t="shared" si="29"/>
        <v>887.94358507734296</v>
      </c>
      <c r="I84" s="520">
        <f t="shared" si="29"/>
        <v>887.94358507734296</v>
      </c>
      <c r="J84" s="520">
        <f t="shared" si="29"/>
        <v>887.94358507734296</v>
      </c>
      <c r="K84" s="520">
        <f t="shared" si="29"/>
        <v>887.94358507734296</v>
      </c>
      <c r="L84" s="520">
        <f t="shared" si="29"/>
        <v>887.94358507734296</v>
      </c>
      <c r="M84" s="520">
        <f t="shared" si="29"/>
        <v>887.94358507734296</v>
      </c>
      <c r="N84" s="520">
        <f t="shared" si="29"/>
        <v>887.94358507734296</v>
      </c>
      <c r="O84" s="520">
        <f t="shared" si="29"/>
        <v>887.94358507734296</v>
      </c>
      <c r="P84" s="520">
        <f t="shared" si="29"/>
        <v>887.94358507734296</v>
      </c>
      <c r="Q84" s="520">
        <f t="shared" si="29"/>
        <v>0</v>
      </c>
      <c r="R84" s="520">
        <f t="shared" si="29"/>
        <v>0</v>
      </c>
      <c r="S84" s="520">
        <f t="shared" si="29"/>
        <v>0</v>
      </c>
      <c r="T84" s="520">
        <f t="shared" si="29"/>
        <v>0</v>
      </c>
      <c r="U84" s="520">
        <f t="shared" si="29"/>
        <v>0</v>
      </c>
      <c r="V84" s="520">
        <f t="shared" si="29"/>
        <v>0</v>
      </c>
      <c r="W84" s="520">
        <f t="shared" si="29"/>
        <v>0</v>
      </c>
      <c r="X84" s="520">
        <f t="shared" si="29"/>
        <v>0</v>
      </c>
      <c r="Y84" s="520">
        <f t="shared" si="29"/>
        <v>0</v>
      </c>
      <c r="Z84" s="78">
        <f t="shared" ref="Z84:Z95" si="30">SUM(D84:Y84)</f>
        <v>39034.000000000007</v>
      </c>
    </row>
    <row r="85" spans="1:26" ht="18" customHeight="1" x14ac:dyDescent="0.25">
      <c r="A85" s="157" t="s">
        <v>160</v>
      </c>
      <c r="B85" s="329">
        <f>SUM(D85:Y85)</f>
        <v>0</v>
      </c>
      <c r="C85" s="205"/>
      <c r="D85" s="520"/>
      <c r="E85" s="520"/>
      <c r="F85" s="520"/>
      <c r="G85" s="520"/>
      <c r="H85" s="520"/>
      <c r="I85" s="520"/>
      <c r="J85" s="520"/>
      <c r="K85" s="520"/>
      <c r="L85" s="520"/>
      <c r="M85" s="520"/>
      <c r="N85" s="520"/>
      <c r="O85" s="520"/>
      <c r="P85" s="520"/>
      <c r="Q85" s="520"/>
      <c r="R85" s="520"/>
      <c r="S85" s="520"/>
      <c r="T85" s="520"/>
      <c r="U85" s="520"/>
      <c r="V85" s="520"/>
      <c r="W85" s="520"/>
      <c r="X85" s="520"/>
      <c r="Y85" s="520"/>
      <c r="Z85" s="78">
        <f t="shared" si="30"/>
        <v>0</v>
      </c>
    </row>
    <row r="86" spans="1:26" ht="18" customHeight="1" x14ac:dyDescent="0.25">
      <c r="A86" s="157" t="s">
        <v>161</v>
      </c>
      <c r="B86" s="329">
        <f>SUM(D86:Y86)</f>
        <v>0</v>
      </c>
      <c r="C86" s="205"/>
      <c r="D86" s="520"/>
      <c r="E86" s="520"/>
      <c r="F86" s="520"/>
      <c r="G86" s="520"/>
      <c r="H86" s="520"/>
      <c r="I86" s="520"/>
      <c r="J86" s="520"/>
      <c r="K86" s="520"/>
      <c r="L86" s="520"/>
      <c r="M86" s="520"/>
      <c r="N86" s="520"/>
      <c r="O86" s="520"/>
      <c r="P86" s="520"/>
      <c r="Q86" s="520"/>
      <c r="R86" s="520"/>
      <c r="S86" s="520"/>
      <c r="T86" s="520"/>
      <c r="U86" s="520"/>
      <c r="V86" s="520"/>
      <c r="W86" s="520"/>
      <c r="X86" s="520"/>
      <c r="Y86" s="520"/>
      <c r="Z86" s="78">
        <f t="shared" si="30"/>
        <v>0</v>
      </c>
    </row>
    <row r="87" spans="1:26" ht="18" customHeight="1" x14ac:dyDescent="0.25">
      <c r="A87" s="157"/>
      <c r="B87" s="329"/>
      <c r="C87" s="205"/>
      <c r="D87" s="520"/>
      <c r="E87" s="520"/>
      <c r="F87" s="520"/>
      <c r="G87" s="520"/>
      <c r="H87" s="520"/>
      <c r="I87" s="520"/>
      <c r="J87" s="520"/>
      <c r="K87" s="520"/>
      <c r="L87" s="520"/>
      <c r="M87" s="520"/>
      <c r="N87" s="520"/>
      <c r="O87" s="520"/>
      <c r="P87" s="520"/>
      <c r="Q87" s="520"/>
      <c r="R87" s="520"/>
      <c r="S87" s="520"/>
      <c r="T87" s="520"/>
      <c r="U87" s="520"/>
      <c r="V87" s="520"/>
      <c r="W87" s="520"/>
      <c r="X87" s="520"/>
      <c r="Y87" s="520"/>
      <c r="Z87" s="78"/>
    </row>
    <row r="88" spans="1:26" ht="18" customHeight="1" x14ac:dyDescent="0.25">
      <c r="A88" s="527" t="s">
        <v>309</v>
      </c>
      <c r="B88" s="329"/>
      <c r="C88" s="205"/>
      <c r="D88" s="520"/>
      <c r="E88" s="520"/>
      <c r="F88" s="520"/>
      <c r="G88" s="520"/>
      <c r="H88" s="520"/>
      <c r="I88" s="520"/>
      <c r="J88" s="520"/>
      <c r="K88" s="520"/>
      <c r="L88" s="520"/>
      <c r="M88" s="520"/>
      <c r="N88" s="520"/>
      <c r="O88" s="520"/>
      <c r="P88" s="520"/>
      <c r="Q88" s="520"/>
      <c r="R88" s="520"/>
      <c r="S88" s="520"/>
      <c r="T88" s="520"/>
      <c r="U88" s="520"/>
      <c r="V88" s="520"/>
      <c r="W88" s="520"/>
      <c r="X88" s="520"/>
      <c r="Y88" s="520"/>
      <c r="Z88" s="78"/>
    </row>
    <row r="89" spans="1:26" ht="17.5" customHeight="1" x14ac:dyDescent="0.25">
      <c r="A89" s="157" t="s">
        <v>350</v>
      </c>
      <c r="B89" s="329">
        <f>SUM(D89:Y89)</f>
        <v>0</v>
      </c>
      <c r="C89" s="205"/>
      <c r="D89" s="520"/>
      <c r="E89" s="520"/>
      <c r="F89" s="520"/>
      <c r="G89" s="520"/>
      <c r="H89" s="520"/>
      <c r="I89" s="520"/>
      <c r="J89" s="520"/>
      <c r="K89" s="520"/>
      <c r="L89" s="520"/>
      <c r="M89" s="520"/>
      <c r="N89" s="520"/>
      <c r="O89" s="520"/>
      <c r="P89" s="520"/>
      <c r="Q89" s="520"/>
      <c r="R89" s="520"/>
      <c r="S89" s="520"/>
      <c r="T89" s="520"/>
      <c r="U89" s="520"/>
      <c r="V89" s="520"/>
      <c r="W89" s="520"/>
      <c r="X89" s="520"/>
      <c r="Y89" s="520"/>
      <c r="Z89" s="78">
        <f t="shared" si="30"/>
        <v>0</v>
      </c>
    </row>
    <row r="90" spans="1:26" ht="17.5" customHeight="1" x14ac:dyDescent="0.25">
      <c r="A90" s="157" t="s">
        <v>351</v>
      </c>
      <c r="B90" s="329">
        <f>SUM(D90:Y90)</f>
        <v>0</v>
      </c>
      <c r="C90" s="205"/>
      <c r="D90" s="520"/>
      <c r="E90" s="520"/>
      <c r="F90" s="520"/>
      <c r="G90" s="520"/>
      <c r="H90" s="520"/>
      <c r="I90" s="520"/>
      <c r="J90" s="520"/>
      <c r="K90" s="520"/>
      <c r="L90" s="520"/>
      <c r="M90" s="520"/>
      <c r="N90" s="520"/>
      <c r="O90" s="520"/>
      <c r="P90" s="520"/>
      <c r="Q90" s="520"/>
      <c r="R90" s="520"/>
      <c r="S90" s="520"/>
      <c r="T90" s="520"/>
      <c r="U90" s="520"/>
      <c r="V90" s="520"/>
      <c r="W90" s="520"/>
      <c r="X90" s="520"/>
      <c r="Y90" s="520"/>
      <c r="Z90" s="78">
        <f t="shared" ref="Z90:Z92" si="31">SUM(D90:Y90)</f>
        <v>0</v>
      </c>
    </row>
    <row r="91" spans="1:26" ht="17.5" customHeight="1" x14ac:dyDescent="0.25">
      <c r="A91" s="373" t="s">
        <v>352</v>
      </c>
      <c r="B91" s="374">
        <f>SUM(D91:Y91)</f>
        <v>0</v>
      </c>
      <c r="C91" s="205"/>
      <c r="D91" s="521"/>
      <c r="E91" s="521"/>
      <c r="F91" s="521"/>
      <c r="G91" s="521"/>
      <c r="H91" s="521"/>
      <c r="I91" s="521"/>
      <c r="J91" s="521"/>
      <c r="K91" s="521"/>
      <c r="L91" s="521"/>
      <c r="M91" s="521"/>
      <c r="N91" s="521"/>
      <c r="O91" s="521"/>
      <c r="P91" s="521"/>
      <c r="Q91" s="521"/>
      <c r="R91" s="521"/>
      <c r="S91" s="521"/>
      <c r="T91" s="521"/>
      <c r="U91" s="521"/>
      <c r="V91" s="521"/>
      <c r="W91" s="521"/>
      <c r="X91" s="521"/>
      <c r="Y91" s="521"/>
      <c r="Z91" s="78">
        <f t="shared" si="31"/>
        <v>0</v>
      </c>
    </row>
    <row r="92" spans="1:26" ht="17.5" customHeight="1" x14ac:dyDescent="0.25">
      <c r="A92" s="157" t="s">
        <v>349</v>
      </c>
      <c r="B92" s="329">
        <f>SUBTOTAL(9,B89:B91)</f>
        <v>0</v>
      </c>
      <c r="C92" s="205"/>
      <c r="D92" s="520">
        <f>SUBTOTAL(9,D89:D91)</f>
        <v>0</v>
      </c>
      <c r="E92" s="520">
        <f t="shared" ref="E92:Y92" si="32">SUBTOTAL(9,E89:E91)</f>
        <v>0</v>
      </c>
      <c r="F92" s="520">
        <f t="shared" si="32"/>
        <v>0</v>
      </c>
      <c r="G92" s="520">
        <f t="shared" si="32"/>
        <v>0</v>
      </c>
      <c r="H92" s="520">
        <f t="shared" si="32"/>
        <v>0</v>
      </c>
      <c r="I92" s="520">
        <f t="shared" si="32"/>
        <v>0</v>
      </c>
      <c r="J92" s="520">
        <f t="shared" si="32"/>
        <v>0</v>
      </c>
      <c r="K92" s="520">
        <f t="shared" si="32"/>
        <v>0</v>
      </c>
      <c r="L92" s="520">
        <f t="shared" si="32"/>
        <v>0</v>
      </c>
      <c r="M92" s="520">
        <f t="shared" si="32"/>
        <v>0</v>
      </c>
      <c r="N92" s="520">
        <f t="shared" si="32"/>
        <v>0</v>
      </c>
      <c r="O92" s="520">
        <f t="shared" si="32"/>
        <v>0</v>
      </c>
      <c r="P92" s="520">
        <f t="shared" si="32"/>
        <v>0</v>
      </c>
      <c r="Q92" s="520">
        <f t="shared" si="32"/>
        <v>0</v>
      </c>
      <c r="R92" s="520">
        <f t="shared" si="32"/>
        <v>0</v>
      </c>
      <c r="S92" s="520">
        <f t="shared" si="32"/>
        <v>0</v>
      </c>
      <c r="T92" s="520">
        <f t="shared" si="32"/>
        <v>0</v>
      </c>
      <c r="U92" s="520">
        <f t="shared" si="32"/>
        <v>0</v>
      </c>
      <c r="V92" s="520">
        <f t="shared" si="32"/>
        <v>0</v>
      </c>
      <c r="W92" s="520">
        <f t="shared" si="32"/>
        <v>0</v>
      </c>
      <c r="X92" s="520">
        <f t="shared" si="32"/>
        <v>0</v>
      </c>
      <c r="Y92" s="520">
        <f t="shared" si="32"/>
        <v>0</v>
      </c>
      <c r="Z92" s="78">
        <f t="shared" si="31"/>
        <v>0</v>
      </c>
    </row>
    <row r="93" spans="1:26" ht="17.5" customHeight="1" x14ac:dyDescent="0.25">
      <c r="A93" s="157"/>
      <c r="B93" s="329"/>
      <c r="C93" s="205"/>
      <c r="D93" s="520"/>
      <c r="E93" s="520"/>
      <c r="F93" s="520"/>
      <c r="G93" s="520"/>
      <c r="H93" s="520"/>
      <c r="I93" s="520"/>
      <c r="J93" s="520"/>
      <c r="K93" s="520"/>
      <c r="L93" s="520"/>
      <c r="M93" s="520"/>
      <c r="N93" s="520"/>
      <c r="O93" s="520"/>
      <c r="P93" s="520"/>
      <c r="Q93" s="520"/>
      <c r="R93" s="520"/>
      <c r="S93" s="520"/>
      <c r="T93" s="520"/>
      <c r="U93" s="520"/>
      <c r="V93" s="520"/>
      <c r="W93" s="520"/>
      <c r="X93" s="520"/>
      <c r="Y93" s="520"/>
      <c r="Z93" s="78"/>
    </row>
    <row r="94" spans="1:26" ht="17.5" customHeight="1" x14ac:dyDescent="0.25">
      <c r="A94" s="373" t="s">
        <v>162</v>
      </c>
      <c r="B94" s="374">
        <f>SUM(D94:Y94)</f>
        <v>0</v>
      </c>
      <c r="C94" s="205"/>
      <c r="D94" s="520"/>
      <c r="E94" s="521"/>
      <c r="F94" s="521"/>
      <c r="G94" s="521"/>
      <c r="H94" s="521"/>
      <c r="I94" s="521"/>
      <c r="J94" s="521"/>
      <c r="K94" s="521"/>
      <c r="L94" s="521"/>
      <c r="M94" s="521"/>
      <c r="N94" s="521"/>
      <c r="O94" s="521"/>
      <c r="P94" s="521"/>
      <c r="Q94" s="521"/>
      <c r="R94" s="521"/>
      <c r="S94" s="521"/>
      <c r="T94" s="521"/>
      <c r="U94" s="521"/>
      <c r="V94" s="521"/>
      <c r="W94" s="521"/>
      <c r="X94" s="521"/>
      <c r="Y94" s="521"/>
      <c r="Z94" s="111">
        <f t="shared" si="30"/>
        <v>0</v>
      </c>
    </row>
    <row r="95" spans="1:26" ht="15.8" customHeight="1" x14ac:dyDescent="0.25">
      <c r="A95" s="377" t="s">
        <v>236</v>
      </c>
      <c r="B95" s="378">
        <f>SUBTOTAL(9,B84:B94)</f>
        <v>39034</v>
      </c>
      <c r="C95" s="205"/>
      <c r="D95" s="378">
        <f>SUBTOTAL(9,D84:D94)</f>
        <v>26602.789808917194</v>
      </c>
      <c r="E95" s="378">
        <f>SUBTOTAL(9,E84:E94)</f>
        <v>887.94358507734296</v>
      </c>
      <c r="F95" s="378">
        <f t="shared" ref="F95:Y95" si="33">SUBTOTAL(9,F84:F94)</f>
        <v>887.94358507734296</v>
      </c>
      <c r="G95" s="378">
        <f t="shared" si="33"/>
        <v>2663.8307552320289</v>
      </c>
      <c r="H95" s="378">
        <f t="shared" si="33"/>
        <v>887.94358507734296</v>
      </c>
      <c r="I95" s="378">
        <f t="shared" si="33"/>
        <v>887.94358507734296</v>
      </c>
      <c r="J95" s="378">
        <f t="shared" si="33"/>
        <v>887.94358507734296</v>
      </c>
      <c r="K95" s="378">
        <f t="shared" si="33"/>
        <v>887.94358507734296</v>
      </c>
      <c r="L95" s="378">
        <f t="shared" si="33"/>
        <v>887.94358507734296</v>
      </c>
      <c r="M95" s="378">
        <f t="shared" si="33"/>
        <v>887.94358507734296</v>
      </c>
      <c r="N95" s="378">
        <f t="shared" si="33"/>
        <v>887.94358507734296</v>
      </c>
      <c r="O95" s="378">
        <f t="shared" si="33"/>
        <v>887.94358507734296</v>
      </c>
      <c r="P95" s="378">
        <f t="shared" si="33"/>
        <v>887.94358507734296</v>
      </c>
      <c r="Q95" s="378">
        <f t="shared" si="33"/>
        <v>0</v>
      </c>
      <c r="R95" s="378">
        <f t="shared" si="33"/>
        <v>0</v>
      </c>
      <c r="S95" s="378">
        <f t="shared" si="33"/>
        <v>0</v>
      </c>
      <c r="T95" s="378">
        <f t="shared" si="33"/>
        <v>0</v>
      </c>
      <c r="U95" s="378">
        <f t="shared" si="33"/>
        <v>0</v>
      </c>
      <c r="V95" s="378">
        <f t="shared" si="33"/>
        <v>0</v>
      </c>
      <c r="W95" s="378">
        <f t="shared" si="33"/>
        <v>0</v>
      </c>
      <c r="X95" s="378">
        <f t="shared" si="33"/>
        <v>0</v>
      </c>
      <c r="Y95" s="378">
        <f t="shared" si="33"/>
        <v>0</v>
      </c>
      <c r="Z95" s="380">
        <f t="shared" si="30"/>
        <v>39034.000000000007</v>
      </c>
    </row>
    <row r="96" spans="1:26" s="233" customFormat="1" ht="18" customHeight="1" thickBot="1" x14ac:dyDescent="0.3">
      <c r="A96" s="239" t="s">
        <v>29</v>
      </c>
      <c r="B96" s="330">
        <f>B81-B95</f>
        <v>0</v>
      </c>
      <c r="C96" s="382"/>
      <c r="D96" s="330">
        <f t="shared" ref="D96:Y96" si="34">D81-D95</f>
        <v>0</v>
      </c>
      <c r="E96" s="330">
        <f t="shared" si="34"/>
        <v>0</v>
      </c>
      <c r="F96" s="330">
        <f t="shared" si="34"/>
        <v>0</v>
      </c>
      <c r="G96" s="330">
        <f t="shared" si="34"/>
        <v>0</v>
      </c>
      <c r="H96" s="330">
        <f t="shared" si="34"/>
        <v>0</v>
      </c>
      <c r="I96" s="330">
        <f t="shared" si="34"/>
        <v>0</v>
      </c>
      <c r="J96" s="330">
        <f t="shared" si="34"/>
        <v>0</v>
      </c>
      <c r="K96" s="330">
        <f t="shared" si="34"/>
        <v>0</v>
      </c>
      <c r="L96" s="330">
        <f t="shared" si="34"/>
        <v>0</v>
      </c>
      <c r="M96" s="330">
        <f t="shared" si="34"/>
        <v>0</v>
      </c>
      <c r="N96" s="330">
        <f t="shared" si="34"/>
        <v>0</v>
      </c>
      <c r="O96" s="330">
        <f t="shared" si="34"/>
        <v>0</v>
      </c>
      <c r="P96" s="330">
        <f t="shared" si="34"/>
        <v>0</v>
      </c>
      <c r="Q96" s="330">
        <f t="shared" si="34"/>
        <v>0</v>
      </c>
      <c r="R96" s="330">
        <f t="shared" si="34"/>
        <v>0</v>
      </c>
      <c r="S96" s="330">
        <f t="shared" si="34"/>
        <v>0</v>
      </c>
      <c r="T96" s="330">
        <f t="shared" si="34"/>
        <v>0</v>
      </c>
      <c r="U96" s="330">
        <f t="shared" si="34"/>
        <v>0</v>
      </c>
      <c r="V96" s="330">
        <f t="shared" si="34"/>
        <v>0</v>
      </c>
      <c r="W96" s="330">
        <f t="shared" si="34"/>
        <v>0</v>
      </c>
      <c r="X96" s="330">
        <f t="shared" si="34"/>
        <v>0</v>
      </c>
      <c r="Y96" s="330">
        <f t="shared" si="34"/>
        <v>0</v>
      </c>
      <c r="Z96" s="97">
        <f t="shared" ref="Z96" si="35">SUM(D96:Y96)</f>
        <v>0</v>
      </c>
    </row>
    <row r="97" spans="1:27" ht="13.75" customHeight="1" thickBot="1" x14ac:dyDescent="0.3">
      <c r="A97" s="361"/>
      <c r="B97" s="81"/>
      <c r="C97" s="383"/>
      <c r="D97" s="263"/>
      <c r="E97" s="263"/>
      <c r="F97" s="263"/>
      <c r="G97" s="264"/>
      <c r="H97" s="263"/>
      <c r="I97" s="263"/>
      <c r="J97" s="263"/>
      <c r="K97" s="263"/>
      <c r="L97" s="263"/>
      <c r="M97" s="263"/>
      <c r="N97" s="264"/>
      <c r="O97" s="263"/>
      <c r="P97" s="263"/>
      <c r="Q97" s="263"/>
      <c r="R97" s="263"/>
      <c r="S97" s="263"/>
      <c r="T97" s="263"/>
      <c r="U97" s="263"/>
      <c r="V97" s="263"/>
      <c r="W97" s="263"/>
      <c r="X97" s="263"/>
      <c r="Y97" s="263"/>
      <c r="Z97" s="265"/>
    </row>
    <row r="98" spans="1:27" ht="19.55" thickBot="1" x14ac:dyDescent="0.3">
      <c r="A98" s="387" t="s">
        <v>239</v>
      </c>
      <c r="B98" s="384"/>
      <c r="C98" s="214"/>
      <c r="D98" s="266"/>
      <c r="E98" s="266"/>
      <c r="F98" s="266"/>
      <c r="G98" s="266"/>
      <c r="H98" s="266"/>
      <c r="I98" s="266"/>
      <c r="J98" s="266"/>
      <c r="K98" s="266"/>
      <c r="L98" s="266"/>
      <c r="M98" s="266"/>
      <c r="N98" s="266"/>
      <c r="O98" s="266"/>
      <c r="P98" s="266"/>
      <c r="Q98" s="266"/>
      <c r="R98" s="266"/>
      <c r="S98" s="266"/>
      <c r="T98" s="266"/>
      <c r="U98" s="266"/>
      <c r="V98" s="266"/>
      <c r="W98" s="266"/>
      <c r="X98" s="266"/>
      <c r="Y98" s="266"/>
      <c r="Z98" s="107"/>
    </row>
    <row r="99" spans="1:27" ht="18" customHeight="1" thickBot="1" x14ac:dyDescent="0.35">
      <c r="A99" s="165" t="s">
        <v>238</v>
      </c>
      <c r="B99" s="268">
        <f>B54+B81</f>
        <v>86900</v>
      </c>
      <c r="C99" s="191"/>
      <c r="D99" s="268">
        <f t="shared" ref="D99:Y99" si="36">D54+D81</f>
        <v>59224.840764331209</v>
      </c>
      <c r="E99" s="268">
        <f t="shared" si="36"/>
        <v>1976.7970882620564</v>
      </c>
      <c r="F99" s="268">
        <f t="shared" si="36"/>
        <v>1976.7970882620564</v>
      </c>
      <c r="G99" s="268">
        <f t="shared" si="36"/>
        <v>5930.3912647861689</v>
      </c>
      <c r="H99" s="268">
        <f t="shared" si="36"/>
        <v>1976.7970882620564</v>
      </c>
      <c r="I99" s="268">
        <f t="shared" si="36"/>
        <v>1976.7970882620564</v>
      </c>
      <c r="J99" s="268">
        <f t="shared" si="36"/>
        <v>1976.7970882620564</v>
      </c>
      <c r="K99" s="268">
        <f t="shared" si="36"/>
        <v>1976.7970882620564</v>
      </c>
      <c r="L99" s="268">
        <f t="shared" si="36"/>
        <v>1976.7970882620564</v>
      </c>
      <c r="M99" s="268">
        <f t="shared" si="36"/>
        <v>1976.7970882620564</v>
      </c>
      <c r="N99" s="268">
        <f t="shared" si="36"/>
        <v>1976.7970882620564</v>
      </c>
      <c r="O99" s="268">
        <f t="shared" si="36"/>
        <v>1976.7970882620564</v>
      </c>
      <c r="P99" s="268">
        <f t="shared" si="36"/>
        <v>1976.7970882620564</v>
      </c>
      <c r="Q99" s="268">
        <f t="shared" si="36"/>
        <v>0</v>
      </c>
      <c r="R99" s="268">
        <f t="shared" si="36"/>
        <v>0</v>
      </c>
      <c r="S99" s="268">
        <f t="shared" si="36"/>
        <v>0</v>
      </c>
      <c r="T99" s="268">
        <f t="shared" si="36"/>
        <v>0</v>
      </c>
      <c r="U99" s="268">
        <f t="shared" si="36"/>
        <v>0</v>
      </c>
      <c r="V99" s="268">
        <f t="shared" si="36"/>
        <v>0</v>
      </c>
      <c r="W99" s="268">
        <f t="shared" si="36"/>
        <v>0</v>
      </c>
      <c r="X99" s="268">
        <f t="shared" si="36"/>
        <v>0</v>
      </c>
      <c r="Y99" s="268">
        <f t="shared" si="36"/>
        <v>0</v>
      </c>
      <c r="Z99" s="97">
        <f t="shared" ref="Z99:Z104" si="37">SUM(D99:Y99)</f>
        <v>86900.000000000015</v>
      </c>
    </row>
    <row r="100" spans="1:27" ht="18" customHeight="1" x14ac:dyDescent="0.3">
      <c r="A100" s="152" t="s">
        <v>30</v>
      </c>
      <c r="B100" s="331">
        <f>B57+B84</f>
        <v>86900</v>
      </c>
      <c r="C100" s="191"/>
      <c r="D100" s="267">
        <f t="shared" ref="D100:Y100" si="38">D57+D84</f>
        <v>59224.840764331209</v>
      </c>
      <c r="E100" s="267">
        <f t="shared" si="38"/>
        <v>1976.7970882620564</v>
      </c>
      <c r="F100" s="267">
        <f t="shared" si="38"/>
        <v>1976.7970882620564</v>
      </c>
      <c r="G100" s="267">
        <f t="shared" si="38"/>
        <v>5930.3912647861689</v>
      </c>
      <c r="H100" s="267">
        <f t="shared" si="38"/>
        <v>1976.7970882620564</v>
      </c>
      <c r="I100" s="267">
        <f t="shared" si="38"/>
        <v>1976.7970882620564</v>
      </c>
      <c r="J100" s="267">
        <f t="shared" si="38"/>
        <v>1976.7970882620564</v>
      </c>
      <c r="K100" s="267">
        <f t="shared" si="38"/>
        <v>1976.7970882620564</v>
      </c>
      <c r="L100" s="267">
        <f t="shared" si="38"/>
        <v>1976.7970882620564</v>
      </c>
      <c r="M100" s="267">
        <f t="shared" si="38"/>
        <v>1976.7970882620564</v>
      </c>
      <c r="N100" s="267">
        <f t="shared" si="38"/>
        <v>1976.7970882620564</v>
      </c>
      <c r="O100" s="267">
        <f t="shared" si="38"/>
        <v>1976.7970882620564</v>
      </c>
      <c r="P100" s="267">
        <f t="shared" si="38"/>
        <v>1976.7970882620564</v>
      </c>
      <c r="Q100" s="267">
        <f t="shared" si="38"/>
        <v>0</v>
      </c>
      <c r="R100" s="267">
        <f t="shared" si="38"/>
        <v>0</v>
      </c>
      <c r="S100" s="267">
        <f t="shared" si="38"/>
        <v>0</v>
      </c>
      <c r="T100" s="267">
        <f t="shared" si="38"/>
        <v>0</v>
      </c>
      <c r="U100" s="267">
        <f t="shared" si="38"/>
        <v>0</v>
      </c>
      <c r="V100" s="267">
        <f t="shared" si="38"/>
        <v>0</v>
      </c>
      <c r="W100" s="267">
        <f t="shared" si="38"/>
        <v>0</v>
      </c>
      <c r="X100" s="267">
        <f t="shared" si="38"/>
        <v>0</v>
      </c>
      <c r="Y100" s="267">
        <f t="shared" si="38"/>
        <v>0</v>
      </c>
      <c r="Z100" s="78">
        <f t="shared" si="37"/>
        <v>86900.000000000015</v>
      </c>
    </row>
    <row r="101" spans="1:27" ht="18" customHeight="1" x14ac:dyDescent="0.3">
      <c r="A101" s="152" t="s">
        <v>113</v>
      </c>
      <c r="B101" s="331">
        <f>B58+B85</f>
        <v>0</v>
      </c>
      <c r="C101" s="191"/>
      <c r="D101" s="267">
        <f t="shared" ref="D101:Y101" si="39">D58+D85</f>
        <v>0</v>
      </c>
      <c r="E101" s="267">
        <f t="shared" si="39"/>
        <v>0</v>
      </c>
      <c r="F101" s="267">
        <f t="shared" si="39"/>
        <v>0</v>
      </c>
      <c r="G101" s="267">
        <f t="shared" si="39"/>
        <v>0</v>
      </c>
      <c r="H101" s="267">
        <f t="shared" si="39"/>
        <v>0</v>
      </c>
      <c r="I101" s="267">
        <f t="shared" si="39"/>
        <v>0</v>
      </c>
      <c r="J101" s="267">
        <f t="shared" si="39"/>
        <v>0</v>
      </c>
      <c r="K101" s="267">
        <f t="shared" si="39"/>
        <v>0</v>
      </c>
      <c r="L101" s="267">
        <f t="shared" si="39"/>
        <v>0</v>
      </c>
      <c r="M101" s="267">
        <f t="shared" si="39"/>
        <v>0</v>
      </c>
      <c r="N101" s="267">
        <f t="shared" si="39"/>
        <v>0</v>
      </c>
      <c r="O101" s="267">
        <f t="shared" si="39"/>
        <v>0</v>
      </c>
      <c r="P101" s="267">
        <f t="shared" si="39"/>
        <v>0</v>
      </c>
      <c r="Q101" s="267">
        <f t="shared" si="39"/>
        <v>0</v>
      </c>
      <c r="R101" s="267">
        <f t="shared" si="39"/>
        <v>0</v>
      </c>
      <c r="S101" s="267">
        <f t="shared" si="39"/>
        <v>0</v>
      </c>
      <c r="T101" s="267">
        <f t="shared" si="39"/>
        <v>0</v>
      </c>
      <c r="U101" s="267">
        <f t="shared" si="39"/>
        <v>0</v>
      </c>
      <c r="V101" s="267">
        <f t="shared" si="39"/>
        <v>0</v>
      </c>
      <c r="W101" s="267">
        <f t="shared" si="39"/>
        <v>0</v>
      </c>
      <c r="X101" s="267">
        <f t="shared" si="39"/>
        <v>0</v>
      </c>
      <c r="Y101" s="267">
        <f t="shared" si="39"/>
        <v>0</v>
      </c>
      <c r="Z101" s="78">
        <f t="shared" si="37"/>
        <v>0</v>
      </c>
    </row>
    <row r="102" spans="1:27" ht="18" customHeight="1" x14ac:dyDescent="0.3">
      <c r="A102" s="152" t="s">
        <v>117</v>
      </c>
      <c r="B102" s="331">
        <f>B86</f>
        <v>0</v>
      </c>
      <c r="C102" s="191"/>
      <c r="D102" s="267">
        <f t="shared" ref="D102:Y102" si="40">D86</f>
        <v>0</v>
      </c>
      <c r="E102" s="267">
        <f t="shared" si="40"/>
        <v>0</v>
      </c>
      <c r="F102" s="267">
        <f t="shared" si="40"/>
        <v>0</v>
      </c>
      <c r="G102" s="267">
        <f t="shared" si="40"/>
        <v>0</v>
      </c>
      <c r="H102" s="267">
        <f t="shared" si="40"/>
        <v>0</v>
      </c>
      <c r="I102" s="267">
        <f t="shared" si="40"/>
        <v>0</v>
      </c>
      <c r="J102" s="267">
        <f t="shared" si="40"/>
        <v>0</v>
      </c>
      <c r="K102" s="267">
        <f t="shared" si="40"/>
        <v>0</v>
      </c>
      <c r="L102" s="267">
        <f t="shared" si="40"/>
        <v>0</v>
      </c>
      <c r="M102" s="267">
        <f t="shared" si="40"/>
        <v>0</v>
      </c>
      <c r="N102" s="267">
        <f t="shared" si="40"/>
        <v>0</v>
      </c>
      <c r="O102" s="267">
        <f t="shared" si="40"/>
        <v>0</v>
      </c>
      <c r="P102" s="267">
        <f t="shared" si="40"/>
        <v>0</v>
      </c>
      <c r="Q102" s="267">
        <f t="shared" si="40"/>
        <v>0</v>
      </c>
      <c r="R102" s="267">
        <f t="shared" si="40"/>
        <v>0</v>
      </c>
      <c r="S102" s="267">
        <f t="shared" si="40"/>
        <v>0</v>
      </c>
      <c r="T102" s="267">
        <f t="shared" si="40"/>
        <v>0</v>
      </c>
      <c r="U102" s="267">
        <f t="shared" si="40"/>
        <v>0</v>
      </c>
      <c r="V102" s="267">
        <f t="shared" si="40"/>
        <v>0</v>
      </c>
      <c r="W102" s="267">
        <f t="shared" si="40"/>
        <v>0</v>
      </c>
      <c r="X102" s="267">
        <f t="shared" si="40"/>
        <v>0</v>
      </c>
      <c r="Y102" s="267">
        <f t="shared" si="40"/>
        <v>0</v>
      </c>
      <c r="Z102" s="78">
        <f t="shared" si="37"/>
        <v>0</v>
      </c>
    </row>
    <row r="103" spans="1:27" ht="32.299999999999997" customHeight="1" x14ac:dyDescent="0.3">
      <c r="A103" s="162" t="s">
        <v>303</v>
      </c>
      <c r="B103" s="331">
        <f>B92</f>
        <v>0</v>
      </c>
      <c r="C103" s="191"/>
      <c r="D103" s="267">
        <f>D92</f>
        <v>0</v>
      </c>
      <c r="E103" s="267">
        <f t="shared" ref="E103:Y103" si="41">E92</f>
        <v>0</v>
      </c>
      <c r="F103" s="267">
        <f t="shared" si="41"/>
        <v>0</v>
      </c>
      <c r="G103" s="267">
        <f t="shared" si="41"/>
        <v>0</v>
      </c>
      <c r="H103" s="267">
        <f t="shared" si="41"/>
        <v>0</v>
      </c>
      <c r="I103" s="267">
        <f t="shared" si="41"/>
        <v>0</v>
      </c>
      <c r="J103" s="267">
        <f t="shared" si="41"/>
        <v>0</v>
      </c>
      <c r="K103" s="267">
        <f t="shared" si="41"/>
        <v>0</v>
      </c>
      <c r="L103" s="267">
        <f t="shared" si="41"/>
        <v>0</v>
      </c>
      <c r="M103" s="267">
        <f t="shared" si="41"/>
        <v>0</v>
      </c>
      <c r="N103" s="267">
        <f t="shared" si="41"/>
        <v>0</v>
      </c>
      <c r="O103" s="267">
        <f t="shared" si="41"/>
        <v>0</v>
      </c>
      <c r="P103" s="267">
        <f t="shared" si="41"/>
        <v>0</v>
      </c>
      <c r="Q103" s="267">
        <f t="shared" si="41"/>
        <v>0</v>
      </c>
      <c r="R103" s="267">
        <f t="shared" si="41"/>
        <v>0</v>
      </c>
      <c r="S103" s="267">
        <f t="shared" si="41"/>
        <v>0</v>
      </c>
      <c r="T103" s="267">
        <f t="shared" si="41"/>
        <v>0</v>
      </c>
      <c r="U103" s="267">
        <f t="shared" si="41"/>
        <v>0</v>
      </c>
      <c r="V103" s="267">
        <f t="shared" si="41"/>
        <v>0</v>
      </c>
      <c r="W103" s="267">
        <f t="shared" si="41"/>
        <v>0</v>
      </c>
      <c r="X103" s="267">
        <f t="shared" si="41"/>
        <v>0</v>
      </c>
      <c r="Y103" s="267">
        <f t="shared" si="41"/>
        <v>0</v>
      </c>
      <c r="Z103" s="78">
        <f t="shared" si="37"/>
        <v>0</v>
      </c>
    </row>
    <row r="104" spans="1:27" ht="18" customHeight="1" x14ac:dyDescent="0.3">
      <c r="A104" s="159" t="s">
        <v>111</v>
      </c>
      <c r="B104" s="331">
        <f>B59+B94</f>
        <v>0</v>
      </c>
      <c r="C104" s="191"/>
      <c r="D104" s="267">
        <f t="shared" ref="D104:Y104" si="42">D59+D94</f>
        <v>0</v>
      </c>
      <c r="E104" s="267">
        <f t="shared" si="42"/>
        <v>0</v>
      </c>
      <c r="F104" s="267">
        <f t="shared" si="42"/>
        <v>0</v>
      </c>
      <c r="G104" s="267">
        <f t="shared" si="42"/>
        <v>0</v>
      </c>
      <c r="H104" s="267">
        <f t="shared" si="42"/>
        <v>0</v>
      </c>
      <c r="I104" s="267">
        <f t="shared" si="42"/>
        <v>0</v>
      </c>
      <c r="J104" s="267">
        <f t="shared" si="42"/>
        <v>0</v>
      </c>
      <c r="K104" s="267">
        <f t="shared" si="42"/>
        <v>0</v>
      </c>
      <c r="L104" s="267">
        <f t="shared" si="42"/>
        <v>0</v>
      </c>
      <c r="M104" s="267">
        <f t="shared" si="42"/>
        <v>0</v>
      </c>
      <c r="N104" s="267">
        <f t="shared" si="42"/>
        <v>0</v>
      </c>
      <c r="O104" s="267">
        <f t="shared" si="42"/>
        <v>0</v>
      </c>
      <c r="P104" s="267">
        <f t="shared" si="42"/>
        <v>0</v>
      </c>
      <c r="Q104" s="267">
        <f t="shared" si="42"/>
        <v>0</v>
      </c>
      <c r="R104" s="267">
        <f t="shared" si="42"/>
        <v>0</v>
      </c>
      <c r="S104" s="267">
        <f t="shared" si="42"/>
        <v>0</v>
      </c>
      <c r="T104" s="267">
        <f t="shared" si="42"/>
        <v>0</v>
      </c>
      <c r="U104" s="267">
        <f t="shared" si="42"/>
        <v>0</v>
      </c>
      <c r="V104" s="267">
        <f t="shared" si="42"/>
        <v>0</v>
      </c>
      <c r="W104" s="267">
        <f t="shared" si="42"/>
        <v>0</v>
      </c>
      <c r="X104" s="267">
        <f t="shared" si="42"/>
        <v>0</v>
      </c>
      <c r="Y104" s="267">
        <f t="shared" si="42"/>
        <v>0</v>
      </c>
      <c r="Z104" s="111">
        <f t="shared" si="37"/>
        <v>0</v>
      </c>
    </row>
    <row r="105" spans="1:27" ht="18" customHeight="1" thickBot="1" x14ac:dyDescent="0.35">
      <c r="A105" s="181" t="s">
        <v>205</v>
      </c>
      <c r="B105" s="269">
        <f>SUM(B100:B104)</f>
        <v>86900</v>
      </c>
      <c r="C105" s="191"/>
      <c r="D105" s="334">
        <f t="shared" ref="D105:Z105" si="43">SUM(D100:D104)</f>
        <v>59224.840764331209</v>
      </c>
      <c r="E105" s="334">
        <f t="shared" si="43"/>
        <v>1976.7970882620564</v>
      </c>
      <c r="F105" s="334">
        <f t="shared" si="43"/>
        <v>1976.7970882620564</v>
      </c>
      <c r="G105" s="334">
        <f t="shared" si="43"/>
        <v>5930.3912647861689</v>
      </c>
      <c r="H105" s="334">
        <f t="shared" si="43"/>
        <v>1976.7970882620564</v>
      </c>
      <c r="I105" s="334">
        <f t="shared" si="43"/>
        <v>1976.7970882620564</v>
      </c>
      <c r="J105" s="334">
        <f t="shared" si="43"/>
        <v>1976.7970882620564</v>
      </c>
      <c r="K105" s="334">
        <f t="shared" si="43"/>
        <v>1976.7970882620564</v>
      </c>
      <c r="L105" s="334">
        <f t="shared" si="43"/>
        <v>1976.7970882620564</v>
      </c>
      <c r="M105" s="334">
        <f t="shared" si="43"/>
        <v>1976.7970882620564</v>
      </c>
      <c r="N105" s="334">
        <f t="shared" si="43"/>
        <v>1976.7970882620564</v>
      </c>
      <c r="O105" s="334">
        <f t="shared" si="43"/>
        <v>1976.7970882620564</v>
      </c>
      <c r="P105" s="334">
        <f t="shared" si="43"/>
        <v>1976.7970882620564</v>
      </c>
      <c r="Q105" s="334">
        <f t="shared" si="43"/>
        <v>0</v>
      </c>
      <c r="R105" s="334">
        <f t="shared" si="43"/>
        <v>0</v>
      </c>
      <c r="S105" s="334">
        <f t="shared" si="43"/>
        <v>0</v>
      </c>
      <c r="T105" s="334">
        <f t="shared" si="43"/>
        <v>0</v>
      </c>
      <c r="U105" s="334">
        <f t="shared" si="43"/>
        <v>0</v>
      </c>
      <c r="V105" s="334">
        <f t="shared" si="43"/>
        <v>0</v>
      </c>
      <c r="W105" s="334">
        <f t="shared" si="43"/>
        <v>0</v>
      </c>
      <c r="X105" s="334">
        <f t="shared" si="43"/>
        <v>0</v>
      </c>
      <c r="Y105" s="334">
        <f t="shared" si="43"/>
        <v>0</v>
      </c>
      <c r="Z105" s="335">
        <f t="shared" si="43"/>
        <v>86900.000000000015</v>
      </c>
    </row>
    <row r="106" spans="1:27" s="228" customFormat="1" ht="19.55" thickBot="1" x14ac:dyDescent="0.35">
      <c r="A106" s="225" t="s">
        <v>29</v>
      </c>
      <c r="B106" s="268">
        <f>B99-B105</f>
        <v>0</v>
      </c>
      <c r="C106" s="223"/>
      <c r="D106" s="310">
        <f t="shared" ref="D106:Z106" si="44">D99-D105</f>
        <v>0</v>
      </c>
      <c r="E106" s="310">
        <f t="shared" si="44"/>
        <v>0</v>
      </c>
      <c r="F106" s="310">
        <f t="shared" si="44"/>
        <v>0</v>
      </c>
      <c r="G106" s="310">
        <f t="shared" si="44"/>
        <v>0</v>
      </c>
      <c r="H106" s="310">
        <f t="shared" si="44"/>
        <v>0</v>
      </c>
      <c r="I106" s="310">
        <f t="shared" si="44"/>
        <v>0</v>
      </c>
      <c r="J106" s="310">
        <f t="shared" si="44"/>
        <v>0</v>
      </c>
      <c r="K106" s="310">
        <f t="shared" si="44"/>
        <v>0</v>
      </c>
      <c r="L106" s="310">
        <f t="shared" si="44"/>
        <v>0</v>
      </c>
      <c r="M106" s="310">
        <f t="shared" si="44"/>
        <v>0</v>
      </c>
      <c r="N106" s="310">
        <f t="shared" si="44"/>
        <v>0</v>
      </c>
      <c r="O106" s="310">
        <f t="shared" si="44"/>
        <v>0</v>
      </c>
      <c r="P106" s="310">
        <f t="shared" si="44"/>
        <v>0</v>
      </c>
      <c r="Q106" s="310">
        <f t="shared" si="44"/>
        <v>0</v>
      </c>
      <c r="R106" s="310">
        <f t="shared" si="44"/>
        <v>0</v>
      </c>
      <c r="S106" s="310">
        <f t="shared" si="44"/>
        <v>0</v>
      </c>
      <c r="T106" s="310">
        <f t="shared" si="44"/>
        <v>0</v>
      </c>
      <c r="U106" s="310">
        <f t="shared" si="44"/>
        <v>0</v>
      </c>
      <c r="V106" s="310">
        <f t="shared" si="44"/>
        <v>0</v>
      </c>
      <c r="W106" s="310">
        <f t="shared" si="44"/>
        <v>0</v>
      </c>
      <c r="X106" s="310">
        <f t="shared" si="44"/>
        <v>0</v>
      </c>
      <c r="Y106" s="310">
        <f t="shared" si="44"/>
        <v>0</v>
      </c>
      <c r="Z106" s="311">
        <f t="shared" si="44"/>
        <v>0</v>
      </c>
      <c r="AA106" s="228">
        <f>B106-Z106</f>
        <v>0</v>
      </c>
    </row>
    <row r="107" spans="1:27" ht="14.95" x14ac:dyDescent="0.25">
      <c r="A107" s="160"/>
      <c r="Z107" s="116"/>
    </row>
    <row r="108" spans="1:27" ht="18" customHeight="1" x14ac:dyDescent="0.25">
      <c r="A108" s="161" t="s">
        <v>195</v>
      </c>
    </row>
    <row r="109" spans="1:27" ht="14.95" customHeight="1" x14ac:dyDescent="0.25">
      <c r="A109" s="659" t="s">
        <v>366</v>
      </c>
      <c r="B109" s="659"/>
      <c r="C109" s="659"/>
      <c r="D109" s="659"/>
      <c r="E109" s="659"/>
      <c r="F109" s="659"/>
      <c r="G109" s="659"/>
      <c r="H109" s="659"/>
      <c r="I109" s="659"/>
      <c r="J109" s="659"/>
      <c r="K109" s="659"/>
      <c r="L109" s="659"/>
      <c r="M109" s="659"/>
      <c r="N109" s="659"/>
      <c r="O109" s="659"/>
      <c r="P109" s="659"/>
      <c r="Q109" s="659"/>
      <c r="R109" s="659"/>
      <c r="S109" s="659"/>
      <c r="T109" s="659"/>
      <c r="U109" s="659"/>
      <c r="V109" s="659"/>
      <c r="W109" s="659"/>
      <c r="X109" s="659"/>
      <c r="Y109" s="659"/>
      <c r="Z109" s="659"/>
    </row>
    <row r="110" spans="1:27" x14ac:dyDescent="0.25">
      <c r="A110" s="659"/>
      <c r="B110" s="659"/>
      <c r="C110" s="659"/>
      <c r="D110" s="659"/>
      <c r="E110" s="659"/>
      <c r="F110" s="659"/>
      <c r="G110" s="659"/>
      <c r="H110" s="659"/>
      <c r="I110" s="659"/>
      <c r="J110" s="659"/>
      <c r="K110" s="659"/>
      <c r="L110" s="659"/>
      <c r="M110" s="659"/>
      <c r="N110" s="659"/>
      <c r="O110" s="659"/>
      <c r="P110" s="659"/>
      <c r="Q110" s="659"/>
      <c r="R110" s="659"/>
      <c r="S110" s="659"/>
      <c r="T110" s="659"/>
      <c r="U110" s="659"/>
      <c r="V110" s="659"/>
      <c r="W110" s="659"/>
      <c r="X110" s="659"/>
      <c r="Y110" s="659"/>
      <c r="Z110" s="659"/>
    </row>
    <row r="111" spans="1:27" x14ac:dyDescent="0.25">
      <c r="A111" s="659"/>
      <c r="B111" s="659"/>
      <c r="C111" s="659"/>
      <c r="D111" s="659"/>
      <c r="E111" s="659"/>
      <c r="F111" s="659"/>
      <c r="G111" s="659"/>
      <c r="H111" s="659"/>
      <c r="I111" s="659"/>
      <c r="J111" s="659"/>
      <c r="K111" s="659"/>
      <c r="L111" s="659"/>
      <c r="M111" s="659"/>
      <c r="N111" s="659"/>
      <c r="O111" s="659"/>
      <c r="P111" s="659"/>
      <c r="Q111" s="659"/>
      <c r="R111" s="659"/>
      <c r="S111" s="659"/>
      <c r="T111" s="659"/>
      <c r="U111" s="659"/>
      <c r="V111" s="659"/>
      <c r="W111" s="659"/>
      <c r="X111" s="659"/>
      <c r="Y111" s="659"/>
      <c r="Z111" s="659"/>
    </row>
    <row r="112" spans="1:27" x14ac:dyDescent="0.25">
      <c r="A112" s="659"/>
      <c r="B112" s="659"/>
      <c r="C112" s="659"/>
      <c r="D112" s="659"/>
      <c r="E112" s="659"/>
      <c r="F112" s="659"/>
      <c r="G112" s="659"/>
      <c r="H112" s="659"/>
      <c r="I112" s="659"/>
      <c r="J112" s="659"/>
      <c r="K112" s="659"/>
      <c r="L112" s="659"/>
      <c r="M112" s="659"/>
      <c r="N112" s="659"/>
      <c r="O112" s="659"/>
      <c r="P112" s="659"/>
      <c r="Q112" s="659"/>
      <c r="R112" s="659"/>
      <c r="S112" s="659"/>
      <c r="T112" s="659"/>
      <c r="U112" s="659"/>
      <c r="V112" s="659"/>
      <c r="W112" s="659"/>
      <c r="X112" s="659"/>
      <c r="Y112" s="659"/>
      <c r="Z112" s="659"/>
    </row>
    <row r="113" spans="1:26" x14ac:dyDescent="0.25">
      <c r="A113" s="659"/>
      <c r="B113" s="659"/>
      <c r="C113" s="659"/>
      <c r="D113" s="659"/>
      <c r="E113" s="659"/>
      <c r="F113" s="659"/>
      <c r="G113" s="659"/>
      <c r="H113" s="659"/>
      <c r="I113" s="659"/>
      <c r="J113" s="659"/>
      <c r="K113" s="659"/>
      <c r="L113" s="659"/>
      <c r="M113" s="659"/>
      <c r="N113" s="659"/>
      <c r="O113" s="659"/>
      <c r="P113" s="659"/>
      <c r="Q113" s="659"/>
      <c r="R113" s="659"/>
      <c r="S113" s="659"/>
      <c r="T113" s="659"/>
      <c r="U113" s="659"/>
      <c r="V113" s="659"/>
      <c r="W113" s="659"/>
      <c r="X113" s="659"/>
      <c r="Y113" s="659"/>
      <c r="Z113" s="659"/>
    </row>
    <row r="114" spans="1:26" x14ac:dyDescent="0.25">
      <c r="A114" s="659"/>
      <c r="B114" s="659"/>
      <c r="C114" s="659"/>
      <c r="D114" s="659"/>
      <c r="E114" s="659"/>
      <c r="F114" s="659"/>
      <c r="G114" s="659"/>
      <c r="H114" s="659"/>
      <c r="I114" s="659"/>
      <c r="J114" s="659"/>
      <c r="K114" s="659"/>
      <c r="L114" s="659"/>
      <c r="M114" s="659"/>
      <c r="N114" s="659"/>
      <c r="O114" s="659"/>
      <c r="P114" s="659"/>
      <c r="Q114" s="659"/>
      <c r="R114" s="659"/>
      <c r="S114" s="659"/>
      <c r="T114" s="659"/>
      <c r="U114" s="659"/>
      <c r="V114" s="659"/>
      <c r="W114" s="659"/>
      <c r="X114" s="659"/>
      <c r="Y114" s="659"/>
      <c r="Z114" s="659"/>
    </row>
    <row r="115" spans="1:26" ht="18" customHeight="1" x14ac:dyDescent="0.25">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ht="14.95" customHeight="1" x14ac:dyDescent="0.25">
      <c r="A116" s="664" t="s">
        <v>367</v>
      </c>
      <c r="B116" s="659"/>
      <c r="C116" s="659"/>
      <c r="D116" s="659"/>
      <c r="E116" s="659"/>
      <c r="F116" s="659"/>
      <c r="G116" s="659"/>
      <c r="H116" s="659"/>
      <c r="I116" s="659"/>
      <c r="J116" s="659"/>
      <c r="K116" s="659"/>
      <c r="L116" s="659"/>
      <c r="M116" s="659"/>
      <c r="N116" s="659"/>
      <c r="O116" s="659"/>
      <c r="P116" s="659"/>
      <c r="Q116" s="659"/>
      <c r="R116" s="659"/>
      <c r="S116" s="659"/>
      <c r="T116" s="659"/>
      <c r="U116" s="659"/>
      <c r="V116" s="659"/>
      <c r="W116" s="659"/>
      <c r="X116" s="659"/>
      <c r="Y116" s="659"/>
      <c r="Z116" s="659"/>
    </row>
    <row r="117" spans="1:26" x14ac:dyDescent="0.25">
      <c r="A117" s="659"/>
      <c r="B117" s="659"/>
      <c r="C117" s="659"/>
      <c r="D117" s="659"/>
      <c r="E117" s="659"/>
      <c r="F117" s="659"/>
      <c r="G117" s="659"/>
      <c r="H117" s="659"/>
      <c r="I117" s="659"/>
      <c r="J117" s="659"/>
      <c r="K117" s="659"/>
      <c r="L117" s="659"/>
      <c r="M117" s="659"/>
      <c r="N117" s="659"/>
      <c r="O117" s="659"/>
      <c r="P117" s="659"/>
      <c r="Q117" s="659"/>
      <c r="R117" s="659"/>
      <c r="S117" s="659"/>
      <c r="T117" s="659"/>
      <c r="U117" s="659"/>
      <c r="V117" s="659"/>
      <c r="W117" s="659"/>
      <c r="X117" s="659"/>
      <c r="Y117" s="659"/>
      <c r="Z117" s="659"/>
    </row>
    <row r="118" spans="1:26" x14ac:dyDescent="0.25">
      <c r="A118" s="659"/>
      <c r="B118" s="659"/>
      <c r="C118" s="659"/>
      <c r="D118" s="659"/>
      <c r="E118" s="659"/>
      <c r="F118" s="659"/>
      <c r="G118" s="659"/>
      <c r="H118" s="659"/>
      <c r="I118" s="659"/>
      <c r="J118" s="659"/>
      <c r="K118" s="659"/>
      <c r="L118" s="659"/>
      <c r="M118" s="659"/>
      <c r="N118" s="659"/>
      <c r="O118" s="659"/>
      <c r="P118" s="659"/>
      <c r="Q118" s="659"/>
      <c r="R118" s="659"/>
      <c r="S118" s="659"/>
      <c r="T118" s="659"/>
      <c r="U118" s="659"/>
      <c r="V118" s="659"/>
      <c r="W118" s="659"/>
      <c r="X118" s="659"/>
      <c r="Y118" s="659"/>
      <c r="Z118" s="659"/>
    </row>
    <row r="119" spans="1:26" x14ac:dyDescent="0.25">
      <c r="A119" s="659"/>
      <c r="B119" s="659"/>
      <c r="C119" s="659"/>
      <c r="D119" s="659"/>
      <c r="E119" s="659"/>
      <c r="F119" s="659"/>
      <c r="G119" s="659"/>
      <c r="H119" s="659"/>
      <c r="I119" s="659"/>
      <c r="J119" s="659"/>
      <c r="K119" s="659"/>
      <c r="L119" s="659"/>
      <c r="M119" s="659"/>
      <c r="N119" s="659"/>
      <c r="O119" s="659"/>
      <c r="P119" s="659"/>
      <c r="Q119" s="659"/>
      <c r="R119" s="659"/>
      <c r="S119" s="659"/>
      <c r="T119" s="659"/>
      <c r="U119" s="659"/>
      <c r="V119" s="659"/>
      <c r="W119" s="659"/>
      <c r="X119" s="659"/>
      <c r="Y119" s="659"/>
      <c r="Z119" s="659"/>
    </row>
    <row r="120" spans="1:26" x14ac:dyDescent="0.25">
      <c r="A120" s="659"/>
      <c r="B120" s="659"/>
      <c r="C120" s="659"/>
      <c r="D120" s="659"/>
      <c r="E120" s="659"/>
      <c r="F120" s="659"/>
      <c r="G120" s="659"/>
      <c r="H120" s="659"/>
      <c r="I120" s="659"/>
      <c r="J120" s="659"/>
      <c r="K120" s="659"/>
      <c r="L120" s="659"/>
      <c r="M120" s="659"/>
      <c r="N120" s="659"/>
      <c r="O120" s="659"/>
      <c r="P120" s="659"/>
      <c r="Q120" s="659"/>
      <c r="R120" s="659"/>
      <c r="S120" s="659"/>
      <c r="T120" s="659"/>
      <c r="U120" s="659"/>
      <c r="V120" s="659"/>
      <c r="W120" s="659"/>
      <c r="X120" s="659"/>
      <c r="Y120" s="659"/>
      <c r="Z120" s="659"/>
    </row>
    <row r="121" spans="1:26" x14ac:dyDescent="0.25">
      <c r="A121" s="659"/>
      <c r="B121" s="659"/>
      <c r="C121" s="659"/>
      <c r="D121" s="659"/>
      <c r="E121" s="659"/>
      <c r="F121" s="659"/>
      <c r="G121" s="659"/>
      <c r="H121" s="659"/>
      <c r="I121" s="659"/>
      <c r="J121" s="659"/>
      <c r="K121" s="659"/>
      <c r="L121" s="659"/>
      <c r="M121" s="659"/>
      <c r="N121" s="659"/>
      <c r="O121" s="659"/>
      <c r="P121" s="659"/>
      <c r="Q121" s="659"/>
      <c r="R121" s="659"/>
      <c r="S121" s="659"/>
      <c r="T121" s="659"/>
      <c r="U121" s="659"/>
      <c r="V121" s="659"/>
      <c r="W121" s="659"/>
      <c r="X121" s="659"/>
      <c r="Y121" s="659"/>
      <c r="Z121" s="659"/>
    </row>
    <row r="122" spans="1:26" ht="18" customHeight="1" x14ac:dyDescent="0.25">
      <c r="A122" s="160" t="s">
        <v>147</v>
      </c>
    </row>
    <row r="123" spans="1:26" ht="14.95" customHeight="1" x14ac:dyDescent="0.25">
      <c r="A123" s="697" t="s">
        <v>368</v>
      </c>
      <c r="B123" s="697"/>
      <c r="C123" s="697"/>
      <c r="D123" s="697"/>
      <c r="E123" s="697"/>
      <c r="F123" s="697"/>
      <c r="G123" s="697"/>
      <c r="H123" s="697"/>
      <c r="I123" s="697"/>
      <c r="J123" s="697"/>
      <c r="K123" s="697"/>
      <c r="L123" s="697"/>
      <c r="M123" s="697"/>
      <c r="N123" s="697"/>
      <c r="O123" s="697"/>
      <c r="P123" s="697"/>
      <c r="Q123" s="697"/>
      <c r="R123" s="697"/>
      <c r="S123" s="697"/>
      <c r="T123" s="697"/>
      <c r="U123" s="697"/>
      <c r="V123" s="697"/>
      <c r="W123" s="697"/>
      <c r="X123" s="697"/>
      <c r="Y123" s="697"/>
      <c r="Z123" s="697"/>
    </row>
    <row r="124" spans="1:26" x14ac:dyDescent="0.25">
      <c r="A124" s="697"/>
      <c r="B124" s="697"/>
      <c r="C124" s="697"/>
      <c r="D124" s="697"/>
      <c r="E124" s="697"/>
      <c r="F124" s="697"/>
      <c r="G124" s="697"/>
      <c r="H124" s="697"/>
      <c r="I124" s="697"/>
      <c r="J124" s="697"/>
      <c r="K124" s="697"/>
      <c r="L124" s="697"/>
      <c r="M124" s="697"/>
      <c r="N124" s="697"/>
      <c r="O124" s="697"/>
      <c r="P124" s="697"/>
      <c r="Q124" s="697"/>
      <c r="R124" s="697"/>
      <c r="S124" s="697"/>
      <c r="T124" s="697"/>
      <c r="U124" s="697"/>
      <c r="V124" s="697"/>
      <c r="W124" s="697"/>
      <c r="X124" s="697"/>
      <c r="Y124" s="697"/>
      <c r="Z124" s="697"/>
    </row>
    <row r="125" spans="1:26" x14ac:dyDescent="0.25">
      <c r="A125" s="697"/>
      <c r="B125" s="697"/>
      <c r="C125" s="697"/>
      <c r="D125" s="697"/>
      <c r="E125" s="697"/>
      <c r="F125" s="697"/>
      <c r="G125" s="697"/>
      <c r="H125" s="697"/>
      <c r="I125" s="697"/>
      <c r="J125" s="697"/>
      <c r="K125" s="697"/>
      <c r="L125" s="697"/>
      <c r="M125" s="697"/>
      <c r="N125" s="697"/>
      <c r="O125" s="697"/>
      <c r="P125" s="697"/>
      <c r="Q125" s="697"/>
      <c r="R125" s="697"/>
      <c r="S125" s="697"/>
      <c r="T125" s="697"/>
      <c r="U125" s="697"/>
      <c r="V125" s="697"/>
      <c r="W125" s="697"/>
      <c r="X125" s="697"/>
      <c r="Y125" s="697"/>
      <c r="Z125" s="697"/>
    </row>
    <row r="126" spans="1:26" x14ac:dyDescent="0.25">
      <c r="A126" s="697"/>
      <c r="B126" s="697"/>
      <c r="C126" s="697"/>
      <c r="D126" s="697"/>
      <c r="E126" s="697"/>
      <c r="F126" s="697"/>
      <c r="G126" s="697"/>
      <c r="H126" s="697"/>
      <c r="I126" s="697"/>
      <c r="J126" s="697"/>
      <c r="K126" s="697"/>
      <c r="L126" s="697"/>
      <c r="M126" s="697"/>
      <c r="N126" s="697"/>
      <c r="O126" s="697"/>
      <c r="P126" s="697"/>
      <c r="Q126" s="697"/>
      <c r="R126" s="697"/>
      <c r="S126" s="697"/>
      <c r="T126" s="697"/>
      <c r="U126" s="697"/>
      <c r="V126" s="697"/>
      <c r="W126" s="697"/>
      <c r="X126" s="697"/>
      <c r="Y126" s="697"/>
      <c r="Z126" s="697"/>
    </row>
    <row r="127" spans="1:26" x14ac:dyDescent="0.25">
      <c r="A127" s="697"/>
      <c r="B127" s="697"/>
      <c r="C127" s="697"/>
      <c r="D127" s="697"/>
      <c r="E127" s="697"/>
      <c r="F127" s="697"/>
      <c r="G127" s="697"/>
      <c r="H127" s="697"/>
      <c r="I127" s="697"/>
      <c r="J127" s="697"/>
      <c r="K127" s="697"/>
      <c r="L127" s="697"/>
      <c r="M127" s="697"/>
      <c r="N127" s="697"/>
      <c r="O127" s="697"/>
      <c r="P127" s="697"/>
      <c r="Q127" s="697"/>
      <c r="R127" s="697"/>
      <c r="S127" s="697"/>
      <c r="T127" s="697"/>
      <c r="U127" s="697"/>
      <c r="V127" s="697"/>
      <c r="W127" s="697"/>
      <c r="X127" s="697"/>
      <c r="Y127" s="697"/>
      <c r="Z127" s="697"/>
    </row>
    <row r="128" spans="1:26" x14ac:dyDescent="0.25">
      <c r="A128" s="697"/>
      <c r="B128" s="697"/>
      <c r="C128" s="697"/>
      <c r="D128" s="697"/>
      <c r="E128" s="697"/>
      <c r="F128" s="697"/>
      <c r="G128" s="697"/>
      <c r="H128" s="697"/>
      <c r="I128" s="697"/>
      <c r="J128" s="697"/>
      <c r="K128" s="697"/>
      <c r="L128" s="697"/>
      <c r="M128" s="697"/>
      <c r="N128" s="697"/>
      <c r="O128" s="697"/>
      <c r="P128" s="697"/>
      <c r="Q128" s="697"/>
      <c r="R128" s="697"/>
      <c r="S128" s="697"/>
      <c r="T128" s="697"/>
      <c r="U128" s="697"/>
      <c r="V128" s="697"/>
      <c r="W128" s="697"/>
      <c r="X128" s="697"/>
      <c r="Y128" s="697"/>
      <c r="Z128" s="697"/>
    </row>
    <row r="129" spans="1:26" ht="18" customHeight="1" x14ac:dyDescent="0.25">
      <c r="A129" s="160" t="s">
        <v>156</v>
      </c>
    </row>
    <row r="130" spans="1:26" ht="14.95" customHeight="1" x14ac:dyDescent="0.25">
      <c r="A130" s="659" t="s">
        <v>369</v>
      </c>
      <c r="B130" s="659"/>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row>
    <row r="131" spans="1:26" x14ac:dyDescent="0.25">
      <c r="A131" s="659"/>
      <c r="B131" s="659"/>
      <c r="C131" s="659"/>
      <c r="D131" s="659"/>
      <c r="E131" s="659"/>
      <c r="F131" s="659"/>
      <c r="G131" s="659"/>
      <c r="H131" s="659"/>
      <c r="I131" s="659"/>
      <c r="J131" s="659"/>
      <c r="K131" s="659"/>
      <c r="L131" s="659"/>
      <c r="M131" s="659"/>
      <c r="N131" s="659"/>
      <c r="O131" s="659"/>
      <c r="P131" s="659"/>
      <c r="Q131" s="659"/>
      <c r="R131" s="659"/>
      <c r="S131" s="659"/>
      <c r="T131" s="659"/>
      <c r="U131" s="659"/>
      <c r="V131" s="659"/>
      <c r="W131" s="659"/>
      <c r="X131" s="659"/>
      <c r="Y131" s="659"/>
      <c r="Z131" s="659"/>
    </row>
    <row r="132" spans="1:26" x14ac:dyDescent="0.25">
      <c r="A132" s="659"/>
      <c r="B132" s="659"/>
      <c r="C132" s="659"/>
      <c r="D132" s="659"/>
      <c r="E132" s="659"/>
      <c r="F132" s="659"/>
      <c r="G132" s="659"/>
      <c r="H132" s="659"/>
      <c r="I132" s="659"/>
      <c r="J132" s="659"/>
      <c r="K132" s="659"/>
      <c r="L132" s="659"/>
      <c r="M132" s="659"/>
      <c r="N132" s="659"/>
      <c r="O132" s="659"/>
      <c r="P132" s="659"/>
      <c r="Q132" s="659"/>
      <c r="R132" s="659"/>
      <c r="S132" s="659"/>
      <c r="T132" s="659"/>
      <c r="U132" s="659"/>
      <c r="V132" s="659"/>
      <c r="W132" s="659"/>
      <c r="X132" s="659"/>
      <c r="Y132" s="659"/>
      <c r="Z132" s="659"/>
    </row>
    <row r="133" spans="1:26" x14ac:dyDescent="0.25">
      <c r="A133" s="659"/>
      <c r="B133" s="659"/>
      <c r="C133" s="659"/>
      <c r="D133" s="659"/>
      <c r="E133" s="659"/>
      <c r="F133" s="659"/>
      <c r="G133" s="659"/>
      <c r="H133" s="659"/>
      <c r="I133" s="659"/>
      <c r="J133" s="659"/>
      <c r="K133" s="659"/>
      <c r="L133" s="659"/>
      <c r="M133" s="659"/>
      <c r="N133" s="659"/>
      <c r="O133" s="659"/>
      <c r="P133" s="659"/>
      <c r="Q133" s="659"/>
      <c r="R133" s="659"/>
      <c r="S133" s="659"/>
      <c r="T133" s="659"/>
      <c r="U133" s="659"/>
      <c r="V133" s="659"/>
      <c r="W133" s="659"/>
      <c r="X133" s="659"/>
      <c r="Y133" s="659"/>
      <c r="Z133" s="659"/>
    </row>
    <row r="134" spans="1:26" x14ac:dyDescent="0.25">
      <c r="A134" s="659"/>
      <c r="B134" s="659"/>
      <c r="C134" s="659"/>
      <c r="D134" s="659"/>
      <c r="E134" s="659"/>
      <c r="F134" s="659"/>
      <c r="G134" s="659"/>
      <c r="H134" s="659"/>
      <c r="I134" s="659"/>
      <c r="J134" s="659"/>
      <c r="K134" s="659"/>
      <c r="L134" s="659"/>
      <c r="M134" s="659"/>
      <c r="N134" s="659"/>
      <c r="O134" s="659"/>
      <c r="P134" s="659"/>
      <c r="Q134" s="659"/>
      <c r="R134" s="659"/>
      <c r="S134" s="659"/>
      <c r="T134" s="659"/>
      <c r="U134" s="659"/>
      <c r="V134" s="659"/>
      <c r="W134" s="659"/>
      <c r="X134" s="659"/>
      <c r="Y134" s="659"/>
      <c r="Z134" s="659"/>
    </row>
    <row r="135" spans="1:26" x14ac:dyDescent="0.25">
      <c r="A135" s="659"/>
      <c r="B135" s="659"/>
      <c r="C135" s="659"/>
      <c r="D135" s="659"/>
      <c r="E135" s="659"/>
      <c r="F135" s="659"/>
      <c r="G135" s="659"/>
      <c r="H135" s="659"/>
      <c r="I135" s="659"/>
      <c r="J135" s="659"/>
      <c r="K135" s="659"/>
      <c r="L135" s="659"/>
      <c r="M135" s="659"/>
      <c r="N135" s="659"/>
      <c r="O135" s="659"/>
      <c r="P135" s="659"/>
      <c r="Q135" s="659"/>
      <c r="R135" s="659"/>
      <c r="S135" s="659"/>
      <c r="T135" s="659"/>
      <c r="U135" s="659"/>
      <c r="V135" s="659"/>
      <c r="W135" s="659"/>
      <c r="X135" s="659"/>
      <c r="Y135" s="659"/>
      <c r="Z135" s="659"/>
    </row>
    <row r="136" spans="1:26" ht="18" customHeight="1" x14ac:dyDescent="0.25">
      <c r="A136" s="161" t="s">
        <v>148</v>
      </c>
    </row>
    <row r="137" spans="1:26" ht="14.95" customHeight="1" x14ac:dyDescent="0.25">
      <c r="A137" s="659" t="s">
        <v>370</v>
      </c>
      <c r="B137" s="659"/>
      <c r="C137" s="659"/>
      <c r="D137" s="659"/>
      <c r="E137" s="659"/>
      <c r="F137" s="659"/>
      <c r="G137" s="659"/>
      <c r="H137" s="659"/>
      <c r="I137" s="659"/>
      <c r="J137" s="659"/>
      <c r="K137" s="659"/>
      <c r="L137" s="659"/>
      <c r="M137" s="659"/>
      <c r="N137" s="659"/>
      <c r="O137" s="659"/>
      <c r="P137" s="659"/>
      <c r="Q137" s="659"/>
      <c r="R137" s="659"/>
      <c r="S137" s="659"/>
      <c r="T137" s="659"/>
      <c r="U137" s="659"/>
      <c r="V137" s="659"/>
      <c r="W137" s="659"/>
      <c r="X137" s="659"/>
      <c r="Y137" s="659"/>
      <c r="Z137" s="659"/>
    </row>
    <row r="138" spans="1:26" x14ac:dyDescent="0.25">
      <c r="A138" s="659"/>
      <c r="B138" s="659"/>
      <c r="C138" s="659"/>
      <c r="D138" s="659"/>
      <c r="E138" s="659"/>
      <c r="F138" s="659"/>
      <c r="G138" s="659"/>
      <c r="H138" s="659"/>
      <c r="I138" s="659"/>
      <c r="J138" s="659"/>
      <c r="K138" s="659"/>
      <c r="L138" s="659"/>
      <c r="M138" s="659"/>
      <c r="N138" s="659"/>
      <c r="O138" s="659"/>
      <c r="P138" s="659"/>
      <c r="Q138" s="659"/>
      <c r="R138" s="659"/>
      <c r="S138" s="659"/>
      <c r="T138" s="659"/>
      <c r="U138" s="659"/>
      <c r="V138" s="659"/>
      <c r="W138" s="659"/>
      <c r="X138" s="659"/>
      <c r="Y138" s="659"/>
      <c r="Z138" s="659"/>
    </row>
    <row r="139" spans="1:26" x14ac:dyDescent="0.25">
      <c r="A139" s="659"/>
      <c r="B139" s="659"/>
      <c r="C139" s="659"/>
      <c r="D139" s="659"/>
      <c r="E139" s="659"/>
      <c r="F139" s="659"/>
      <c r="G139" s="659"/>
      <c r="H139" s="659"/>
      <c r="I139" s="659"/>
      <c r="J139" s="659"/>
      <c r="K139" s="659"/>
      <c r="L139" s="659"/>
      <c r="M139" s="659"/>
      <c r="N139" s="659"/>
      <c r="O139" s="659"/>
      <c r="P139" s="659"/>
      <c r="Q139" s="659"/>
      <c r="R139" s="659"/>
      <c r="S139" s="659"/>
      <c r="T139" s="659"/>
      <c r="U139" s="659"/>
      <c r="V139" s="659"/>
      <c r="W139" s="659"/>
      <c r="X139" s="659"/>
      <c r="Y139" s="659"/>
      <c r="Z139" s="659"/>
    </row>
    <row r="140" spans="1:26" x14ac:dyDescent="0.25">
      <c r="A140" s="659"/>
      <c r="B140" s="659"/>
      <c r="C140" s="659"/>
      <c r="D140" s="659"/>
      <c r="E140" s="659"/>
      <c r="F140" s="659"/>
      <c r="G140" s="659"/>
      <c r="H140" s="659"/>
      <c r="I140" s="659"/>
      <c r="J140" s="659"/>
      <c r="K140" s="659"/>
      <c r="L140" s="659"/>
      <c r="M140" s="659"/>
      <c r="N140" s="659"/>
      <c r="O140" s="659"/>
      <c r="P140" s="659"/>
      <c r="Q140" s="659"/>
      <c r="R140" s="659"/>
      <c r="S140" s="659"/>
      <c r="T140" s="659"/>
      <c r="U140" s="659"/>
      <c r="V140" s="659"/>
      <c r="W140" s="659"/>
      <c r="X140" s="659"/>
      <c r="Y140" s="659"/>
      <c r="Z140" s="659"/>
    </row>
    <row r="141" spans="1:26" x14ac:dyDescent="0.25">
      <c r="A141" s="659"/>
      <c r="B141" s="659"/>
      <c r="C141" s="659"/>
      <c r="D141" s="659"/>
      <c r="E141" s="659"/>
      <c r="F141" s="659"/>
      <c r="G141" s="659"/>
      <c r="H141" s="659"/>
      <c r="I141" s="659"/>
      <c r="J141" s="659"/>
      <c r="K141" s="659"/>
      <c r="L141" s="659"/>
      <c r="M141" s="659"/>
      <c r="N141" s="659"/>
      <c r="O141" s="659"/>
      <c r="P141" s="659"/>
      <c r="Q141" s="659"/>
      <c r="R141" s="659"/>
      <c r="S141" s="659"/>
      <c r="T141" s="659"/>
      <c r="U141" s="659"/>
      <c r="V141" s="659"/>
      <c r="W141" s="659"/>
      <c r="X141" s="659"/>
      <c r="Y141" s="659"/>
      <c r="Z141" s="659"/>
    </row>
    <row r="142" spans="1:26" x14ac:dyDescent="0.25">
      <c r="A142" s="659"/>
      <c r="B142" s="659"/>
      <c r="C142" s="659"/>
      <c r="D142" s="659"/>
      <c r="E142" s="659"/>
      <c r="F142" s="659"/>
      <c r="G142" s="659"/>
      <c r="H142" s="659"/>
      <c r="I142" s="659"/>
      <c r="J142" s="659"/>
      <c r="K142" s="659"/>
      <c r="L142" s="659"/>
      <c r="M142" s="659"/>
      <c r="N142" s="659"/>
      <c r="O142" s="659"/>
      <c r="P142" s="659"/>
      <c r="Q142" s="659"/>
      <c r="R142" s="659"/>
      <c r="S142" s="659"/>
      <c r="T142" s="659"/>
      <c r="U142" s="659"/>
      <c r="V142" s="659"/>
      <c r="W142" s="659"/>
      <c r="X142" s="659"/>
      <c r="Y142" s="659"/>
      <c r="Z142" s="659"/>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79:Y79 D57:Y59 D84:Y94" name="Range1" securityDescriptor="O:WDG:WDD:(A;;CC;;;S-1-5-21-2014984376-1121999897-483988704-43432)"/>
  </protectedRanges>
  <mergeCells count="35">
    <mergeCell ref="A137:Z142"/>
    <mergeCell ref="A66:B66"/>
    <mergeCell ref="B76:C76"/>
    <mergeCell ref="A116:Z121"/>
    <mergeCell ref="A123:Z128"/>
    <mergeCell ref="A130:Z135"/>
    <mergeCell ref="A67:B67"/>
    <mergeCell ref="A109:Z114"/>
    <mergeCell ref="V64:V65"/>
    <mergeCell ref="Y64:Y65"/>
    <mergeCell ref="T64:T65"/>
    <mergeCell ref="U64:U65"/>
    <mergeCell ref="W64:W65"/>
    <mergeCell ref="X64:X65"/>
    <mergeCell ref="B63:B65"/>
    <mergeCell ref="D63:T63"/>
    <mergeCell ref="D64:F64"/>
    <mergeCell ref="L64:M64"/>
    <mergeCell ref="G64:K64"/>
    <mergeCell ref="N64:O64"/>
    <mergeCell ref="R64:R65"/>
    <mergeCell ref="S64:S65"/>
    <mergeCell ref="B7:H7"/>
    <mergeCell ref="U10:U11"/>
    <mergeCell ref="A13:B13"/>
    <mergeCell ref="B9:B11"/>
    <mergeCell ref="D9:T9"/>
    <mergeCell ref="D10:F10"/>
    <mergeCell ref="L10:M10"/>
    <mergeCell ref="N10:O10"/>
    <mergeCell ref="R10:R11"/>
    <mergeCell ref="S10:S11"/>
    <mergeCell ref="T10:T11"/>
    <mergeCell ref="G10:K10"/>
    <mergeCell ref="C9:C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465826</xdr:colOff>
                    <xdr:row>11</xdr:row>
                    <xdr:rowOff>17253</xdr:rowOff>
                  </from>
                  <to>
                    <xdr:col>1</xdr:col>
                    <xdr:colOff>845389</xdr:colOff>
                    <xdr:row>12</xdr:row>
                    <xdr:rowOff>51758</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2C5E49A-5820-43A5-A5BD-8704C580B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CC9AB1-3A2B-44F2-819D-7047E593F11B}">
  <ds:schemaRefs>
    <ds:schemaRef ds:uri="http://schemas.microsoft.com/sharepoint/v3/contenttype/forms"/>
  </ds:schemaRefs>
</ds:datastoreItem>
</file>

<file path=customXml/itemProps3.xml><?xml version="1.0" encoding="utf-8"?>
<ds:datastoreItem xmlns:ds="http://schemas.openxmlformats.org/officeDocument/2006/customXml" ds:itemID="{0B8062EF-B1CD-48EE-9606-3082D72E9BB4}">
  <ds:schemaRefs>
    <ds:schemaRef ds:uri="http://purl.org/dc/elements/1.1/"/>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microsoft.com/sharepoint/v3"/>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16</vt:i4>
      </vt:variant>
    </vt:vector>
  </HeadingPairs>
  <TitlesOfParts>
    <vt:vector size="44" baseType="lpstr">
      <vt:lpstr>Instructions</vt:lpstr>
      <vt:lpstr>Infrastructure Cost Definitions</vt:lpstr>
      <vt:lpstr>System Costs Definitions</vt:lpstr>
      <vt:lpstr>A-Total FTEs All Centers</vt:lpstr>
      <vt:lpstr>B-Total Costs All (original)</vt:lpstr>
      <vt:lpstr>B-Total Shared Costs All Ctrs</vt:lpstr>
      <vt:lpstr>B.2-OSO Costs All Ctrs</vt:lpstr>
      <vt:lpstr>C-FTEs-Center 1</vt:lpstr>
      <vt:lpstr>D-Shared Costs-Center 1</vt:lpstr>
      <vt:lpstr>D.2-OSO Costs-Center 1</vt:lpstr>
      <vt:lpstr>FTEs-Center 2</vt:lpstr>
      <vt:lpstr>Shared Costs-Center 2</vt:lpstr>
      <vt:lpstr>D.2-OSO Costs-Center 2</vt:lpstr>
      <vt:lpstr>FTEs-Center 3</vt:lpstr>
      <vt:lpstr>Shared Costs-Center 3</vt:lpstr>
      <vt:lpstr>D.2-OSO Costs-Center 3</vt:lpstr>
      <vt:lpstr>FTEs-Center 4</vt:lpstr>
      <vt:lpstr>Shared Costs-Center 4</vt:lpstr>
      <vt:lpstr>D.2-OSO Costs-Center 4</vt:lpstr>
      <vt:lpstr>FTEs-Center 5</vt:lpstr>
      <vt:lpstr>Shared Costs-Center 5</vt:lpstr>
      <vt:lpstr>D.2-OSO Costs-Center 5</vt:lpstr>
      <vt:lpstr>FTEs-Center 6</vt:lpstr>
      <vt:lpstr>Shared Costs-Center 6</vt:lpstr>
      <vt:lpstr>D.2-OSO Costs-Center 6</vt:lpstr>
      <vt:lpstr>FTEs-Center X</vt:lpstr>
      <vt:lpstr>Shared Costs-Center X</vt:lpstr>
      <vt:lpstr>D.2-OSO Costs-Center X</vt:lpstr>
      <vt:lpstr>Input_Other_Line_Items1</vt:lpstr>
      <vt:lpstr>'D-Shared Costs-Center 1'!Input_Others1</vt:lpstr>
      <vt:lpstr>Input_Others2</vt:lpstr>
      <vt:lpstr>Input_Others3</vt:lpstr>
      <vt:lpstr>Input_Others4</vt:lpstr>
      <vt:lpstr>Input_Others5</vt:lpstr>
      <vt:lpstr>Input_Others6</vt:lpstr>
      <vt:lpstr>Input_OthersX</vt:lpstr>
      <vt:lpstr>'B-Total Shared Costs All Ctrs'!Print_Titles</vt:lpstr>
      <vt:lpstr>'D-Shared Costs-Center 1'!Print_Titles</vt:lpstr>
      <vt:lpstr>'Shared Costs-Center 2'!Print_Titles</vt:lpstr>
      <vt:lpstr>'Shared Costs-Center 3'!Print_Titles</vt:lpstr>
      <vt:lpstr>'Shared Costs-Center 4'!Print_Titles</vt:lpstr>
      <vt:lpstr>'Shared Costs-Center 5'!Print_Titles</vt:lpstr>
      <vt:lpstr>'Shared Costs-Center 6'!Print_Titles</vt:lpstr>
      <vt:lpstr>'Shared Costs-Center X'!Print_Titles</vt:lpstr>
    </vt:vector>
  </TitlesOfParts>
  <Company>McHenry County Government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PY18 MOU One-Stop Operating Budget Template-Final</dc:title>
  <dc:creator>Jaeger, Bethany</dc:creator>
  <cp:keywords/>
  <cp:lastModifiedBy>Compliance</cp:lastModifiedBy>
  <cp:lastPrinted>2018-03-01T17:52:05Z</cp:lastPrinted>
  <dcterms:created xsi:type="dcterms:W3CDTF">2015-12-16T20:31:22Z</dcterms:created>
  <dcterms:modified xsi:type="dcterms:W3CDTF">2025-02-06T14:06:07Z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0x0101001E72BBCF13D0B54BA6F019D4ADC6FF0A</vt:lpwstr>
  </property>
  <property fmtid="{D5CDD505-2E9C-101B-9397-08002B2CF9AE}" pid="3" name="TaxKeyword">
    <vt:lpwstr/>
  </property>
</Properties>
</file>